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klara\Desktop\"/>
    </mc:Choice>
  </mc:AlternateContent>
  <xr:revisionPtr revIDLastSave="0" documentId="13_ncr:1_{E948851A-0501-445D-A665-56B6409FD342}" xr6:coauthVersionLast="47" xr6:coauthVersionMax="47" xr10:uidLastSave="{00000000-0000-0000-0000-000000000000}"/>
  <bookViews>
    <workbookView xWindow="-110" yWindow="-110" windowWidth="19420" windowHeight="10420" activeTab="3" xr2:uid="{00000000-000D-0000-FFFF-FFFF00000000}"/>
  </bookViews>
  <sheets>
    <sheet name="SLANÉ SNACKY" sheetId="1" r:id="rId1"/>
    <sheet name="BAGETY" sheetId="2" r:id="rId2"/>
    <sheet name="OBLOŽENÉ MÍSY" sheetId="3" r:id="rId3"/>
    <sheet name="SLADKÉ" sheetId="4" r:id="rId4"/>
    <sheet name="POLÉVKY" sheetId="5" r:id="rId5"/>
    <sheet name="HLAVNÍ JÍDLA" sheetId="6" r:id="rId6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" l="1"/>
  <c r="F22" i="3"/>
  <c r="F35" i="6"/>
  <c r="F34" i="6"/>
  <c r="F32" i="6"/>
  <c r="F31" i="6"/>
  <c r="F30" i="6"/>
  <c r="F29" i="6"/>
  <c r="F28" i="6"/>
  <c r="F15" i="6"/>
  <c r="F14" i="6"/>
  <c r="F13" i="6"/>
  <c r="F12" i="6"/>
  <c r="F11" i="6"/>
  <c r="F10" i="6"/>
  <c r="F9" i="6"/>
  <c r="F8" i="6"/>
  <c r="F7" i="6"/>
  <c r="F6" i="6"/>
  <c r="F5" i="6"/>
  <c r="E38" i="6" s="1"/>
  <c r="F14" i="5"/>
  <c r="F13" i="5"/>
  <c r="F12" i="5"/>
  <c r="F11" i="5"/>
  <c r="F10" i="5"/>
  <c r="F9" i="5"/>
  <c r="F8" i="5"/>
  <c r="F7" i="5"/>
  <c r="F6" i="5"/>
  <c r="F5" i="5"/>
  <c r="F4" i="5"/>
  <c r="F3" i="5"/>
  <c r="E16" i="5" s="1"/>
  <c r="F30" i="4"/>
  <c r="F29" i="4"/>
  <c r="F28" i="4"/>
  <c r="F27" i="4"/>
  <c r="F26" i="4"/>
  <c r="F25" i="4"/>
  <c r="F24" i="4"/>
  <c r="F23" i="4"/>
  <c r="F22" i="4"/>
  <c r="F21" i="4"/>
  <c r="F20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E33" i="4" s="1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8" i="2"/>
  <c r="F17" i="2"/>
  <c r="F16" i="2"/>
  <c r="F15" i="2"/>
  <c r="F14" i="2"/>
  <c r="F13" i="2"/>
  <c r="F11" i="2"/>
  <c r="F10" i="2"/>
  <c r="F9" i="2"/>
  <c r="F8" i="2"/>
  <c r="F7" i="2"/>
  <c r="F6" i="2"/>
  <c r="F5" i="2"/>
  <c r="F4" i="2"/>
  <c r="F3" i="2"/>
  <c r="E36" i="2" s="1"/>
  <c r="F48" i="1"/>
  <c r="F47" i="1"/>
  <c r="F46" i="1"/>
  <c r="F45" i="1"/>
  <c r="F44" i="1"/>
  <c r="F43" i="1"/>
  <c r="F42" i="1"/>
  <c r="F41" i="1"/>
  <c r="F40" i="1"/>
  <c r="F39" i="1"/>
  <c r="F38" i="1"/>
  <c r="F36" i="1"/>
  <c r="F35" i="1"/>
  <c r="F34" i="1"/>
  <c r="F32" i="1"/>
  <c r="F31" i="1"/>
  <c r="F30" i="1"/>
  <c r="F27" i="1"/>
  <c r="F26" i="1"/>
  <c r="F25" i="1"/>
  <c r="F24" i="1"/>
  <c r="F23" i="1"/>
  <c r="F22" i="1"/>
  <c r="F21" i="1"/>
  <c r="F20" i="1"/>
  <c r="F19" i="1"/>
  <c r="F18" i="1"/>
  <c r="F17" i="1"/>
  <c r="F16" i="1"/>
  <c r="F14" i="1"/>
  <c r="F13" i="1"/>
  <c r="F12" i="1"/>
  <c r="F11" i="1"/>
  <c r="F10" i="1"/>
  <c r="F9" i="1"/>
  <c r="F8" i="1"/>
  <c r="F7" i="1"/>
  <c r="F6" i="1"/>
  <c r="F5" i="1"/>
  <c r="F4" i="1"/>
  <c r="E50" i="1" l="1"/>
  <c r="E24" i="3"/>
</calcChain>
</file>

<file path=xl/sharedStrings.xml><?xml version="1.0" encoding="utf-8"?>
<sst xmlns="http://schemas.openxmlformats.org/spreadsheetml/2006/main" count="363" uniqueCount="221">
  <si>
    <t>SLANÉ SNACKY</t>
  </si>
  <si>
    <t>VAŠE OBJEDNÁVKA</t>
  </si>
  <si>
    <t>MINI CROISSANTY</t>
  </si>
  <si>
    <t>alergeny</t>
  </si>
  <si>
    <t>cena / kus (50g)</t>
  </si>
  <si>
    <t>! minimálně 5 ks / druh !</t>
  </si>
  <si>
    <t>s uzeným sýrem a česnekovou pomazánkou</t>
  </si>
  <si>
    <t>1,3,7</t>
  </si>
  <si>
    <t>s třenou nivou, vlašskými ořechy a hroznovým vínem</t>
  </si>
  <si>
    <t>1,3,7,8</t>
  </si>
  <si>
    <t>s mozzarellou, rajčaty a bazalkovým pestem</t>
  </si>
  <si>
    <t>se šunkou a sýrem</t>
  </si>
  <si>
    <t>se šunkou od kosti</t>
  </si>
  <si>
    <t>s tuňákem a červenou cibulkou</t>
  </si>
  <si>
    <t>1,3,7,10</t>
  </si>
  <si>
    <t>s křupavou slaninou a vejci</t>
  </si>
  <si>
    <t>s kozím sýrem, brusinkami a rukolou</t>
  </si>
  <si>
    <t>s pršutem, okurkou a cibulkou</t>
  </si>
  <si>
    <t>s uzeným norským lososem na pom. „másle“ s čerstvým koprem</t>
  </si>
  <si>
    <t>s roastbeefem na křenovém dresinku</t>
  </si>
  <si>
    <t>CROISSANTY</t>
  </si>
  <si>
    <t>cena / kus (140g)</t>
  </si>
  <si>
    <t>! minimálně 3 ks / druh !</t>
  </si>
  <si>
    <t>máslový croissant se šunkou, sýrem a zeleninou</t>
  </si>
  <si>
    <t>celozrnný croissant se se třemi druhy sýrů</t>
  </si>
  <si>
    <t>celozrnný croissant s třenou nivou, vlašskými ořechy a hroznovým vínem</t>
  </si>
  <si>
    <t>celozrnný croissant s mozzarellou, rajčaty a bazalkovým pestem</t>
  </si>
  <si>
    <t>celozrnný croissant s kozím sýrem, brusinkami a rukolou</t>
  </si>
  <si>
    <t>celozrnný croissant se šunkou od kosti</t>
  </si>
  <si>
    <t xml:space="preserve">celozrnný croissant s křupavou slaninou a vejci </t>
  </si>
  <si>
    <t>celozrnný croissant s pršutem</t>
  </si>
  <si>
    <t>celozrnný croissant s roastbeefem na křenovém dresinku</t>
  </si>
  <si>
    <t>celozrnný croissant s tuňákem</t>
  </si>
  <si>
    <t>1,3,4,7</t>
  </si>
  <si>
    <t>cena / ks</t>
  </si>
  <si>
    <t>panini se šunkou, sýrem, rajčetem</t>
  </si>
  <si>
    <t>panini s mozzarellou, rajčaty a bazalkovým pestem</t>
  </si>
  <si>
    <t>toast se šunkou a sýrem</t>
  </si>
  <si>
    <t xml:space="preserve">QUICHE o průměru 10 cm </t>
  </si>
  <si>
    <t>quiche se slaninou</t>
  </si>
  <si>
    <t>cibulový quiche</t>
  </si>
  <si>
    <t>se 3 druhy sýra</t>
  </si>
  <si>
    <t xml:space="preserve">CHLEBÍČKY A JEDNOHUBKY </t>
  </si>
  <si>
    <t>chlebíček s vepřovou šunkou na bramborovém salátě</t>
  </si>
  <si>
    <t>1,3,7,9,10</t>
  </si>
  <si>
    <t>vajíčkový chlebíček bez salámu</t>
  </si>
  <si>
    <t>s kuřecími prsíčky na kari majonéze</t>
  </si>
  <si>
    <t>chlebíček s vepřovou šunkou na máslovém krému</t>
  </si>
  <si>
    <t>chlebíček s pršutem, sušenými rajčaty a černou olivou</t>
  </si>
  <si>
    <t xml:space="preserve">vegetariánský chlebíček – variace čerstvé zeleniny na tvarohu </t>
  </si>
  <si>
    <t>chlebíček na tmavé vece s kozím sýrem a divokými brusinkami</t>
  </si>
  <si>
    <t>chlebíček s třenou nivou a vlašským ořechem</t>
  </si>
  <si>
    <t xml:space="preserve">sýrové trio na sýrové pomazánce s česnekem </t>
  </si>
  <si>
    <t>CELKEM ZA SLANÉ SNACKY</t>
  </si>
  <si>
    <t>LUXUSNÍ BAGETY (světlé pečivo, 28cm)</t>
  </si>
  <si>
    <r>
      <rPr>
        <b/>
        <sz val="10"/>
        <color theme="1"/>
        <rFont val="Montserrat"/>
      </rPr>
      <t xml:space="preserve">fitness tuňáková </t>
    </r>
    <r>
      <rPr>
        <sz val="10"/>
        <color theme="1"/>
        <rFont val="Montserrat"/>
      </rPr>
      <t>(80 g tuňák v bylinkovém oleji, rajče, černé olivy, cibule, listový salát)</t>
    </r>
  </si>
  <si>
    <t>1,3,4</t>
  </si>
  <si>
    <r>
      <rPr>
        <b/>
        <sz val="10"/>
        <color theme="1"/>
        <rFont val="Montserrat"/>
      </rPr>
      <t>s uzeným lososem</t>
    </r>
    <r>
      <rPr>
        <sz val="10"/>
        <color theme="1"/>
        <rFont val="Montserrat"/>
      </rPr>
      <t xml:space="preserve"> (50 g uzený losos, čerstvý sýr s koprem, vejce, ledový salát)</t>
    </r>
  </si>
  <si>
    <r>
      <rPr>
        <b/>
        <sz val="10"/>
        <color theme="1"/>
        <rFont val="Montserrat"/>
      </rPr>
      <t xml:space="preserve">BBQ kuřecí </t>
    </r>
    <r>
      <rPr>
        <sz val="10"/>
        <color theme="1"/>
        <rFont val="Montserrat"/>
      </rPr>
      <t>(100 g grilovaná kuřecí prsíčka, kouřová barbecue omáčka, rajče, čerstvá okurka)</t>
    </r>
  </si>
  <si>
    <t>1,3</t>
  </si>
  <si>
    <r>
      <rPr>
        <b/>
        <sz val="10"/>
        <color theme="1"/>
        <rFont val="Montserrat"/>
      </rPr>
      <t>s kuřetem a cuketou</t>
    </r>
    <r>
      <rPr>
        <sz val="10"/>
        <color theme="1"/>
        <rFont val="Montserrat"/>
      </rPr>
      <t xml:space="preserve"> (100 g plátky grilovaných kuřecích prsíček a cukety, sušená rajčata, pomazánkové „máslo“
s bazalkovým pestem, listový salát)</t>
    </r>
  </si>
  <si>
    <r>
      <rPr>
        <b/>
        <sz val="10"/>
        <color theme="1"/>
        <rFont val="Montserrat"/>
      </rPr>
      <t>farmářská</t>
    </r>
    <r>
      <rPr>
        <sz val="10"/>
        <color theme="1"/>
        <rFont val="Montserrat"/>
      </rPr>
      <t xml:space="preserve"> (50 g kuřecí prsíčka, 50 g sýr s modrou plísní, grilovaná cibulka, česnekový dresink, listový salát)</t>
    </r>
  </si>
  <si>
    <r>
      <rPr>
        <b/>
        <sz val="10"/>
        <color theme="1"/>
        <rFont val="Arial"/>
      </rPr>
      <t>caprese</t>
    </r>
    <r>
      <rPr>
        <sz val="10"/>
        <color theme="1"/>
        <rFont val="Arial"/>
      </rPr>
      <t xml:space="preserve"> (100 g mozzarella, rajče, pomazánkové „máslo“ s bazalkovým pestem, balsamico, listový salát)</t>
    </r>
  </si>
  <si>
    <r>
      <rPr>
        <b/>
        <sz val="10"/>
        <color theme="1"/>
        <rFont val="Arial"/>
      </rPr>
      <t>s krůtí šunkou</t>
    </r>
    <r>
      <rPr>
        <sz val="10"/>
        <color theme="1"/>
        <rFont val="Arial"/>
      </rPr>
      <t xml:space="preserve"> (80 g krůtí šunka, pažitkové žervé, červená a zelená paprika)</t>
    </r>
  </si>
  <si>
    <r>
      <rPr>
        <b/>
        <sz val="10"/>
        <color theme="1"/>
        <rFont val="Arial"/>
      </rPr>
      <t>se šunkou a eidamem</t>
    </r>
    <r>
      <rPr>
        <sz val="10"/>
        <color theme="1"/>
        <rFont val="Arial"/>
      </rPr>
      <t xml:space="preserve"> (40 g šunka, 40 g sýr, máslo, čerstvá okurka, rajče, listový salát)</t>
    </r>
  </si>
  <si>
    <r>
      <rPr>
        <b/>
        <sz val="10"/>
        <color theme="1"/>
        <rFont val="Arial"/>
      </rPr>
      <t>salámová</t>
    </r>
    <r>
      <rPr>
        <sz val="10"/>
        <color theme="1"/>
        <rFont val="Arial"/>
      </rPr>
      <t xml:space="preserve"> (60 g salám Gurmán v zeleném pepři, máslo, čerstvá okurka, rajče, listový salát )</t>
    </r>
  </si>
  <si>
    <t>CIABATTY ( 10 x 12 cm )</t>
  </si>
  <si>
    <t>počet kusů</t>
  </si>
  <si>
    <r>
      <rPr>
        <b/>
        <sz val="10"/>
        <color theme="1"/>
        <rFont val="Montserrat"/>
      </rPr>
      <t xml:space="preserve">caprese </t>
    </r>
    <r>
      <rPr>
        <sz val="10"/>
        <color theme="1"/>
        <rFont val="Montserrat"/>
      </rPr>
      <t>(50 g mozzarella, rajče, pomazánkové „máslo“ s bazalkovým pestem, balsamico, listový salát )</t>
    </r>
  </si>
  <si>
    <r>
      <rPr>
        <b/>
        <sz val="10"/>
        <color theme="1"/>
        <rFont val="Montserrat"/>
      </rPr>
      <t xml:space="preserve">s pršutem </t>
    </r>
    <r>
      <rPr>
        <sz val="10"/>
        <color theme="1"/>
        <rFont val="Montserrat"/>
      </rPr>
      <t>(30 g italská sušená šunka, sušená rajčata, olivy, pomazánkové „máslo“, listový salát )</t>
    </r>
  </si>
  <si>
    <r>
      <rPr>
        <b/>
        <sz val="10"/>
        <color theme="1"/>
        <rFont val="Montserrat"/>
      </rPr>
      <t>řecká</t>
    </r>
    <r>
      <rPr>
        <sz val="10"/>
        <color theme="1"/>
        <rFont val="Montserrat"/>
      </rPr>
      <t xml:space="preserve"> (40 g balkánský sýr, rajče, sekaná petrželka, černé olivy, olivový olej s bazalkovým pestem, salát)</t>
    </r>
  </si>
  <si>
    <r>
      <rPr>
        <b/>
        <sz val="10"/>
        <color theme="1"/>
        <rFont val="Montserrat"/>
      </rPr>
      <t>tartare</t>
    </r>
    <r>
      <rPr>
        <sz val="10"/>
        <color theme="1"/>
        <rFont val="Montserrat"/>
      </rPr>
      <t xml:space="preserve"> (pomazánkové máslo, sušená rajčata, rukola)</t>
    </r>
  </si>
  <si>
    <r>
      <rPr>
        <b/>
        <sz val="10"/>
        <color theme="1"/>
        <rFont val="Montserrat"/>
      </rPr>
      <t xml:space="preserve">se šunkou od kosti </t>
    </r>
    <r>
      <rPr>
        <sz val="10"/>
        <color theme="1"/>
        <rFont val="Montserrat"/>
      </rPr>
      <t>(50 g šunka od kosti, pomazánkové „máslo“ s křenem, rajče, nakládaná okurka, listový salát)</t>
    </r>
  </si>
  <si>
    <r>
      <rPr>
        <b/>
        <sz val="10"/>
        <color theme="1"/>
        <rFont val="Montserrat"/>
      </rPr>
      <t>s uzeným lososem</t>
    </r>
    <r>
      <rPr>
        <sz val="10"/>
        <color theme="1"/>
        <rFont val="Montserrat"/>
      </rPr>
      <t xml:space="preserve"> (30 g uzený losos, čerstvý sýr s koprem, vejce, čerstvá okurka, ledový salát)</t>
    </r>
  </si>
  <si>
    <r>
      <rPr>
        <b/>
        <sz val="10"/>
        <color theme="1"/>
        <rFont val="Montserrat"/>
      </rPr>
      <t>sedmizrnná bageta s moravským uzeným</t>
    </r>
    <r>
      <rPr>
        <sz val="10"/>
        <color theme="1"/>
        <rFont val="Montserrat"/>
      </rPr>
      <t xml:space="preserve"> (50 g moravské uzené maso, máslo, čerstvá okurka, rajče, listový salát)</t>
    </r>
  </si>
  <si>
    <r>
      <rPr>
        <b/>
        <sz val="10"/>
        <color theme="1"/>
        <rFont val="Montserrat"/>
      </rPr>
      <t>sedmizrnná bageta se sušenými rajčaty</t>
    </r>
    <r>
      <rPr>
        <sz val="10"/>
        <color theme="1"/>
        <rFont val="Montserrat"/>
      </rPr>
      <t xml:space="preserve"> (španělská sušená rajčata, šlehaný tvaroh, sekaná petrželka, listový salát)</t>
    </r>
  </si>
  <si>
    <r>
      <rPr>
        <b/>
        <sz val="10"/>
        <color theme="1"/>
        <rFont val="Montserrat"/>
      </rPr>
      <t>sedmizrnná bageta caprese</t>
    </r>
    <r>
      <rPr>
        <sz val="10"/>
        <color theme="1"/>
        <rFont val="Montserrat"/>
      </rPr>
      <t xml:space="preserve"> (50 g mozzarella, rajče, pomazánkové „máslo“ s bazalkovým pestem, balsamico, listový salát)</t>
    </r>
  </si>
  <si>
    <r>
      <rPr>
        <b/>
        <sz val="10"/>
        <color theme="1"/>
        <rFont val="Montserrat"/>
      </rPr>
      <t xml:space="preserve">sedmizrnná bageta sýrové trio </t>
    </r>
    <r>
      <rPr>
        <sz val="10"/>
        <color theme="1"/>
        <rFont val="Montserrat"/>
      </rPr>
      <t>(50 g eidam, uzený eidam a hermelín, máslo, čerstvá okurka, rajče, listový salát)</t>
    </r>
  </si>
  <si>
    <r>
      <rPr>
        <b/>
        <sz val="10"/>
        <color theme="1"/>
        <rFont val="Montserrat"/>
      </rPr>
      <t>sedmizrnná bageta tuňáková</t>
    </r>
    <r>
      <rPr>
        <sz val="10"/>
        <color theme="1"/>
        <rFont val="Montserrat"/>
      </rPr>
      <t xml:space="preserve"> (40 g tuňák v bylinkovém oleji, rajče, černé olivy, cibule, listový salát )</t>
    </r>
  </si>
  <si>
    <r>
      <rPr>
        <b/>
        <sz val="10"/>
        <color theme="1"/>
        <rFont val="Montserrat"/>
      </rPr>
      <t>sedmizrnná bageta s krabím salátem surimi</t>
    </r>
    <r>
      <rPr>
        <sz val="10"/>
        <color theme="1"/>
        <rFont val="Montserrat"/>
      </rPr>
      <t xml:space="preserve"> (krabí salát Surimi, plátky vajec, čerstvá okurka, rajče, listový salát)</t>
    </r>
  </si>
  <si>
    <r>
      <rPr>
        <b/>
        <sz val="10"/>
        <color theme="1"/>
        <rFont val="Montserrat"/>
      </rPr>
      <t>sedmizrnná bageta s kozím sýrem</t>
    </r>
    <r>
      <rPr>
        <sz val="10"/>
        <color theme="1"/>
        <rFont val="Montserrat"/>
      </rPr>
      <t xml:space="preserve"> (50 g francouzský kozí sýr, šlehaný tvaroh, brusinky, čerstvá okurka, listový salát)</t>
    </r>
  </si>
  <si>
    <r>
      <rPr>
        <b/>
        <sz val="10"/>
        <color theme="1"/>
        <rFont val="Montserrat"/>
      </rPr>
      <t>světlá bageta se šunkou</t>
    </r>
    <r>
      <rPr>
        <sz val="10"/>
        <color theme="1"/>
        <rFont val="Montserrat"/>
      </rPr>
      <t xml:space="preserve"> (50 g vepřová šunka, nakládaná okurka, rajče, dresink, listový salát)</t>
    </r>
  </si>
  <si>
    <r>
      <rPr>
        <b/>
        <sz val="10"/>
        <color theme="1"/>
        <rFont val="Montserrat"/>
      </rPr>
      <t>světlá bageta se sýrem</t>
    </r>
    <r>
      <rPr>
        <sz val="10"/>
        <color theme="1"/>
        <rFont val="Montserrat"/>
      </rPr>
      <t xml:space="preserve"> (50 g sýr Eidam a uzený Eidam, nakládaná okurka, rajče, dresink, listový salát)</t>
    </r>
  </si>
  <si>
    <r>
      <rPr>
        <b/>
        <sz val="10"/>
        <color theme="1"/>
        <rFont val="Montserrat"/>
      </rPr>
      <t>světlá bageta se sýrovo-česnekovou pomazánkou a vejci</t>
    </r>
    <r>
      <rPr>
        <sz val="10"/>
        <color theme="1"/>
        <rFont val="Montserrat"/>
      </rPr>
      <t xml:space="preserve"> (vejce, česn. pomazánka, steril. kapie, majonézový přeliv, salát)</t>
    </r>
  </si>
  <si>
    <r>
      <rPr>
        <b/>
        <sz val="10"/>
        <color theme="1"/>
        <rFont val="Montserrat"/>
      </rPr>
      <t xml:space="preserve">světlá bageta se šunkou a sýrem </t>
    </r>
    <r>
      <rPr>
        <sz val="10"/>
        <color theme="1"/>
        <rFont val="Montserrat"/>
      </rPr>
      <t>(50 g vepřová šunka a sýr Eidam, nakládaná okurka, rajče, dresink, listový salát)</t>
    </r>
  </si>
  <si>
    <r>
      <rPr>
        <b/>
        <sz val="10"/>
        <color theme="1"/>
        <rFont val="Montserrat"/>
      </rPr>
      <t xml:space="preserve">světlá bageta s anglickou slaninou </t>
    </r>
    <r>
      <rPr>
        <sz val="10"/>
        <color theme="1"/>
        <rFont val="Montserrat"/>
      </rPr>
      <t>(50 g anglická slanina, BBQ omáčka, čerstvá okurka, rajče, listový salát)</t>
    </r>
  </si>
  <si>
    <r>
      <rPr>
        <b/>
        <sz val="10"/>
        <color theme="1"/>
        <rFont val="Montserrat"/>
      </rPr>
      <t xml:space="preserve">světlá bageta s kuřecími řízečky </t>
    </r>
    <r>
      <rPr>
        <sz val="10"/>
        <color theme="1"/>
        <rFont val="Montserrat"/>
      </rPr>
      <t>(90 g smažené kuřecí řízečky, nakládaná okurka, domácí tatarka, listový salát)</t>
    </r>
  </si>
  <si>
    <r>
      <rPr>
        <b/>
        <sz val="10"/>
        <color theme="1"/>
        <rFont val="Montserrat"/>
      </rPr>
      <t xml:space="preserve">světlá bageta roastbeefová </t>
    </r>
    <r>
      <rPr>
        <sz val="10"/>
        <color theme="1"/>
        <rFont val="Montserrat"/>
      </rPr>
      <t>(40 g anglický roastbeef, červená cibule, křenový dresink, ledový salát)</t>
    </r>
  </si>
  <si>
    <t>CELKEM ZA BAGETY</t>
  </si>
  <si>
    <t>OBLOŽENÉ MÍSY 1kg</t>
  </si>
  <si>
    <t>cena / kg</t>
  </si>
  <si>
    <t>VAŠE OBJEDNÁVKA:</t>
  </si>
  <si>
    <r>
      <rPr>
        <b/>
        <sz val="10"/>
        <color theme="1"/>
        <rFont val="Montserrat"/>
      </rPr>
      <t>zeleninová mísa</t>
    </r>
    <r>
      <rPr>
        <sz val="10"/>
        <color theme="1"/>
        <rFont val="Montserrat"/>
      </rPr>
      <t xml:space="preserve"> – variace soust z čerstvé zeleniny</t>
    </r>
  </si>
  <si>
    <t>-</t>
  </si>
  <si>
    <r>
      <rPr>
        <b/>
        <sz val="10"/>
        <color theme="1"/>
        <rFont val="Montserrat"/>
      </rPr>
      <t>zeleninová mísa</t>
    </r>
    <r>
      <rPr>
        <sz val="10"/>
        <color theme="1"/>
        <rFont val="Montserrat"/>
      </rPr>
      <t xml:space="preserve"> – variace soust z čerstvé zeleniny s dipem z modrého sýru (200g)</t>
    </r>
  </si>
  <si>
    <t>grilovaná zelenina s provensálskými bylinkami a česnekem</t>
  </si>
  <si>
    <r>
      <rPr>
        <sz val="10"/>
        <color theme="1"/>
        <rFont val="Montserrat"/>
      </rPr>
      <t>mísa „</t>
    </r>
    <r>
      <rPr>
        <b/>
        <sz val="10"/>
        <color theme="1"/>
        <rFont val="Montserrat"/>
      </rPr>
      <t>Caprese</t>
    </r>
    <r>
      <rPr>
        <sz val="10"/>
        <color theme="1"/>
        <rFont val="Montserrat"/>
      </rPr>
      <t>“ – cherry rajčátka s baby mozzarellou, čerstvou bazalkou a olivovým olejem</t>
    </r>
  </si>
  <si>
    <r>
      <rPr>
        <b/>
        <sz val="10"/>
        <color theme="1"/>
        <rFont val="Montserrat"/>
      </rPr>
      <t>ovocná mísa</t>
    </r>
    <r>
      <rPr>
        <sz val="10"/>
        <color theme="1"/>
        <rFont val="Montserrat"/>
      </rPr>
      <t xml:space="preserve"> (mix kusového ovoce)</t>
    </r>
  </si>
  <si>
    <t>mísa s variací soust z čerstvého ovoce</t>
  </si>
  <si>
    <r>
      <rPr>
        <b/>
        <sz val="10"/>
        <color theme="1"/>
        <rFont val="Montserrat"/>
      </rPr>
      <t>salámová česká</t>
    </r>
    <r>
      <rPr>
        <sz val="10"/>
        <color theme="1"/>
        <rFont val="Montserrat"/>
      </rPr>
      <t xml:space="preserve"> - výběr tradičních českých uzenin a salámů</t>
    </r>
  </si>
  <si>
    <r>
      <rPr>
        <b/>
        <sz val="10"/>
        <color theme="1"/>
        <rFont val="Montserrat"/>
      </rPr>
      <t xml:space="preserve">salámová luxusní </t>
    </r>
    <r>
      <rPr>
        <sz val="10"/>
        <color theme="1"/>
        <rFont val="Montserrat"/>
      </rPr>
      <t>– výběr dovozových uzenin a salámů</t>
    </r>
  </si>
  <si>
    <r>
      <rPr>
        <b/>
        <sz val="10"/>
        <color theme="1"/>
        <rFont val="Montserrat"/>
      </rPr>
      <t>kombinovaná česká</t>
    </r>
    <r>
      <rPr>
        <sz val="10"/>
        <color theme="1"/>
        <rFont val="Montserrat"/>
      </rPr>
      <t xml:space="preserve"> – výběr tradičních českých sýrů a uzenin</t>
    </r>
  </si>
  <si>
    <r>
      <rPr>
        <b/>
        <sz val="10"/>
        <color theme="1"/>
        <rFont val="Montserrat"/>
      </rPr>
      <t xml:space="preserve">kombinovaná luxusní </t>
    </r>
    <r>
      <rPr>
        <sz val="10"/>
        <color theme="1"/>
        <rFont val="Montserrat"/>
      </rPr>
      <t>– výběr dovozových sýrů a uzenin</t>
    </r>
  </si>
  <si>
    <r>
      <rPr>
        <b/>
        <sz val="10"/>
        <color theme="1"/>
        <rFont val="Montserrat"/>
      </rPr>
      <t>sýrová česká</t>
    </r>
    <r>
      <rPr>
        <sz val="10"/>
        <color theme="1"/>
        <rFont val="Montserrat"/>
      </rPr>
      <t xml:space="preserve"> – výběr tradičních českých sýrů s hroznovým vínem a vlašskými ořechy</t>
    </r>
  </si>
  <si>
    <r>
      <rPr>
        <b/>
        <sz val="10"/>
        <color theme="1"/>
        <rFont val="Montserrat"/>
      </rPr>
      <t xml:space="preserve">sýrová luxusní </t>
    </r>
    <r>
      <rPr>
        <sz val="10"/>
        <color theme="1"/>
        <rFont val="Montserrat"/>
      </rPr>
      <t>– výběr dovozových sýrů s hroznovým vínem a vlašskými ořechy</t>
    </r>
  </si>
  <si>
    <r>
      <rPr>
        <sz val="10"/>
        <color theme="1"/>
        <rFont val="Montserrat"/>
      </rPr>
      <t xml:space="preserve">jemně vyuzená </t>
    </r>
    <r>
      <rPr>
        <b/>
        <sz val="10"/>
        <color theme="1"/>
        <rFont val="Montserrat"/>
      </rPr>
      <t>Pražská šunka od kosti</t>
    </r>
    <r>
      <rPr>
        <sz val="10"/>
        <color theme="1"/>
        <rFont val="Montserrat"/>
      </rPr>
      <t xml:space="preserve">, nakládané okurky, hořčice a čerstvý křen </t>
    </r>
  </si>
  <si>
    <r>
      <rPr>
        <b/>
        <sz val="10"/>
        <color theme="1"/>
        <rFont val="Montserrat"/>
      </rPr>
      <t>anglický roastbeef</t>
    </r>
    <r>
      <rPr>
        <sz val="10"/>
        <color theme="1"/>
        <rFont val="Montserrat"/>
      </rPr>
      <t xml:space="preserve"> s relishem z divokých brusinek a barevného pepře</t>
    </r>
  </si>
  <si>
    <r>
      <rPr>
        <b/>
        <sz val="10"/>
        <color theme="1"/>
        <rFont val="Montserrat"/>
      </rPr>
      <t xml:space="preserve">mísa ze 3 druhů pečených mas </t>
    </r>
    <r>
      <rPr>
        <sz val="10"/>
        <color theme="1"/>
        <rFont val="Montserrat"/>
      </rPr>
      <t>(roastbeef, krkovice, karé)</t>
    </r>
  </si>
  <si>
    <r>
      <rPr>
        <b/>
        <sz val="10"/>
        <color theme="1"/>
        <rFont val="Montserrat"/>
      </rPr>
      <t>kuřecí roláda plněná</t>
    </r>
    <r>
      <rPr>
        <sz val="10"/>
        <color theme="1"/>
        <rFont val="Montserrat"/>
      </rPr>
      <t xml:space="preserve"> parmskou šunkou a listovým špenátem</t>
    </r>
  </si>
  <si>
    <r>
      <rPr>
        <sz val="10"/>
        <color theme="1"/>
        <rFont val="Montserrat"/>
      </rPr>
      <t xml:space="preserve">mísa - 30 ks 30 g </t>
    </r>
    <r>
      <rPr>
        <b/>
        <sz val="10"/>
        <color theme="1"/>
        <rFont val="Montserrat"/>
      </rPr>
      <t>koktejlové řízečky z vepřové kýty</t>
    </r>
    <r>
      <rPr>
        <sz val="10"/>
        <color theme="1"/>
        <rFont val="Montserrat"/>
      </rPr>
      <t xml:space="preserve"> s nakládanými okurkami a citronem</t>
    </r>
  </si>
  <si>
    <r>
      <rPr>
        <sz val="10"/>
        <color theme="1"/>
        <rFont val="Montserrat"/>
      </rPr>
      <t xml:space="preserve">mísa - 30 ks 30 g </t>
    </r>
    <r>
      <rPr>
        <b/>
        <sz val="10"/>
        <color theme="1"/>
        <rFont val="Montserrat"/>
      </rPr>
      <t>koktejlové kuřecí řízečky</t>
    </r>
    <r>
      <rPr>
        <sz val="10"/>
        <color theme="1"/>
        <rFont val="Montserrat"/>
      </rPr>
      <t xml:space="preserve"> s nakládanými okurkami a citronem</t>
    </r>
  </si>
  <si>
    <r>
      <rPr>
        <sz val="10"/>
        <color theme="1"/>
        <rFont val="Montserrat"/>
      </rPr>
      <t xml:space="preserve">mísa - 30 ks 30 g </t>
    </r>
    <r>
      <rPr>
        <b/>
        <sz val="10"/>
        <color theme="1"/>
        <rFont val="Montserrat"/>
      </rPr>
      <t>koktejlové řízečky z vepřové panenky</t>
    </r>
    <r>
      <rPr>
        <sz val="10"/>
        <color theme="1"/>
        <rFont val="Montserrat"/>
      </rPr>
      <t xml:space="preserve"> s nakládanými okurkami a citronem</t>
    </r>
  </si>
  <si>
    <t>CELKEM ZA OBLOŽENÉ MÍSY</t>
  </si>
  <si>
    <t xml:space="preserve">dle denní nabídky (omezené množství), při domluvě předem zajistíme potřebné množství </t>
  </si>
  <si>
    <t>DEZERTY</t>
  </si>
  <si>
    <t>cena / porce</t>
  </si>
  <si>
    <t>nugátový mini koblížek</t>
  </si>
  <si>
    <t>máslový croissant</t>
  </si>
  <si>
    <r>
      <rPr>
        <b/>
        <sz val="10"/>
        <color theme="1"/>
        <rFont val="Montserrat"/>
      </rPr>
      <t>jablečný koláč</t>
    </r>
    <r>
      <rPr>
        <sz val="10"/>
        <color theme="1"/>
        <rFont val="Montserrat"/>
      </rPr>
      <t xml:space="preserve"> s drobenkou</t>
    </r>
  </si>
  <si>
    <t>švestkový koláč</t>
  </si>
  <si>
    <r>
      <rPr>
        <b/>
        <sz val="10"/>
        <color theme="1"/>
        <rFont val="Montserrat"/>
      </rPr>
      <t xml:space="preserve">tartaletka </t>
    </r>
    <r>
      <rPr>
        <sz val="10"/>
        <color theme="1"/>
        <rFont val="Montserrat"/>
      </rPr>
      <t>z lineckého těsta s krémem a ovocem</t>
    </r>
  </si>
  <si>
    <t>panna cotta s jahodami</t>
  </si>
  <si>
    <t>panna cotta s lesním ovocem</t>
  </si>
  <si>
    <t>čokoládový mousse</t>
  </si>
  <si>
    <t>jahody se šlehačkou</t>
  </si>
  <si>
    <t>medovník</t>
  </si>
  <si>
    <t>větrník</t>
  </si>
  <si>
    <t>banánový dort</t>
  </si>
  <si>
    <t>limetkový dort</t>
  </si>
  <si>
    <t>jahodový dort</t>
  </si>
  <si>
    <t>tiramisu</t>
  </si>
  <si>
    <t>cheesecake</t>
  </si>
  <si>
    <t>MINI DEZERTY</t>
  </si>
  <si>
    <t>cena / kus</t>
  </si>
  <si>
    <t>banánek v čokoládě</t>
  </si>
  <si>
    <t>punčový</t>
  </si>
  <si>
    <t>laskonka s kávovým krémem</t>
  </si>
  <si>
    <t>roládička (ořechová, čokoládová, kokosová)</t>
  </si>
  <si>
    <t>Míša tvarohový</t>
  </si>
  <si>
    <t>čokoládový</t>
  </si>
  <si>
    <t>indiánek</t>
  </si>
  <si>
    <t>větrníček</t>
  </si>
  <si>
    <t>věneček</t>
  </si>
  <si>
    <t>šálek z hořké čokolády s krémem z vaječného likéru</t>
  </si>
  <si>
    <t>košíček ořechový</t>
  </si>
  <si>
    <t>1,5,8,11</t>
  </si>
  <si>
    <t>CELKEM ZA SLADKÉ</t>
  </si>
  <si>
    <t>POLÉVKY</t>
  </si>
  <si>
    <t>cena / porce (300g)</t>
  </si>
  <si>
    <t>hovězí polévka</t>
  </si>
  <si>
    <t>gulášová polévka</t>
  </si>
  <si>
    <t>frankfurtská polévka</t>
  </si>
  <si>
    <t>čočková polévka</t>
  </si>
  <si>
    <t>bramborová polévka</t>
  </si>
  <si>
    <t>zelná polévka</t>
  </si>
  <si>
    <t>1,7,9,12</t>
  </si>
  <si>
    <t>kulajda</t>
  </si>
  <si>
    <t>1,3,7,9</t>
  </si>
  <si>
    <t>rajčatová polévka</t>
  </si>
  <si>
    <t>boršč</t>
  </si>
  <si>
    <t>dršťková</t>
  </si>
  <si>
    <t>fazolová</t>
  </si>
  <si>
    <t>dýňová polévka</t>
  </si>
  <si>
    <t>CELKEM ZA POLÉVKY</t>
  </si>
  <si>
    <t>SALÁTY A HLAVNÍ JÍDLA</t>
  </si>
  <si>
    <t>SALÁTY</t>
  </si>
  <si>
    <t>cena / kg (4 porce)</t>
  </si>
  <si>
    <t>množství v kg</t>
  </si>
  <si>
    <t>těstoviny s bazalkovým pestem a kukuřicí</t>
  </si>
  <si>
    <t>těstoviny Farfalle s nivou</t>
  </si>
  <si>
    <t>těstoviny s houbami</t>
  </si>
  <si>
    <r>
      <rPr>
        <b/>
        <sz val="10"/>
        <color theme="1"/>
        <rFont val="Montserrat"/>
      </rPr>
      <t>italské těstoviny rigatte</t>
    </r>
    <r>
      <rPr>
        <sz val="10"/>
        <color theme="1"/>
        <rFont val="Montserrat"/>
      </rPr>
      <t xml:space="preserve"> s listovým špenátem, mrkví a česnekem </t>
    </r>
  </si>
  <si>
    <r>
      <rPr>
        <b/>
        <sz val="10"/>
        <color theme="1"/>
        <rFont val="Montserrat"/>
      </rPr>
      <t xml:space="preserve">italské těstoviny rigatte </t>
    </r>
    <r>
      <rPr>
        <sz val="10"/>
        <color theme="1"/>
        <rFont val="Montserrat"/>
      </rPr>
      <t>s bazalkovým pestem a sušenými rajčaty</t>
    </r>
  </si>
  <si>
    <r>
      <rPr>
        <b/>
        <sz val="10"/>
        <color theme="1"/>
        <rFont val="Montserrat"/>
      </rPr>
      <t>rajčata s mozzarellou</t>
    </r>
    <r>
      <rPr>
        <sz val="10"/>
        <color theme="1"/>
        <rFont val="Montserrat"/>
      </rPr>
      <t>, čerstvou bazalkou, oliv. olejem a česnekem</t>
    </r>
  </si>
  <si>
    <r>
      <rPr>
        <b/>
        <sz val="10"/>
        <color theme="1"/>
        <rFont val="Montserrat"/>
      </rPr>
      <t xml:space="preserve">šopský </t>
    </r>
    <r>
      <rPr>
        <sz val="10"/>
        <color theme="1"/>
        <rFont val="Montserrat"/>
      </rPr>
      <t>s kostkami balkánského sýra</t>
    </r>
  </si>
  <si>
    <r>
      <rPr>
        <b/>
        <sz val="10"/>
        <color theme="1"/>
        <rFont val="Montserrat"/>
      </rPr>
      <t>řecký</t>
    </r>
    <r>
      <rPr>
        <sz val="10"/>
        <color theme="1"/>
        <rFont val="Montserrat"/>
      </rPr>
      <t xml:space="preserve"> se sýrem feta, červenou cibulí, černými olivami a oreganem</t>
    </r>
  </si>
  <si>
    <r>
      <rPr>
        <b/>
        <sz val="10"/>
        <color theme="1"/>
        <rFont val="Montserrat"/>
      </rPr>
      <t>kus-kus s kuřecími prsíčky</t>
    </r>
    <r>
      <rPr>
        <sz val="10"/>
        <color theme="1"/>
        <rFont val="Montserrat"/>
      </rPr>
      <t>, barevnými fazolemi a zeleninou</t>
    </r>
  </si>
  <si>
    <r>
      <rPr>
        <b/>
        <sz val="10"/>
        <color theme="1"/>
        <rFont val="Montserrat"/>
      </rPr>
      <t>Caesar salát</t>
    </r>
    <r>
      <rPr>
        <sz val="10"/>
        <color theme="1"/>
        <rFont val="Montserrat"/>
      </rPr>
      <t xml:space="preserve"> (salát, kuřecí prsa, slanina, parmezán, dresing, krutony)</t>
    </r>
  </si>
  <si>
    <t>1,4,7</t>
  </si>
  <si>
    <r>
      <rPr>
        <b/>
        <sz val="10"/>
        <color theme="1"/>
        <rFont val="Montserrat"/>
      </rPr>
      <t>Provensálský s mozzarellou</t>
    </r>
    <r>
      <rPr>
        <sz val="10"/>
        <color theme="1"/>
        <rFont val="Montserrat"/>
      </rPr>
      <t xml:space="preserve"> – zelenina, olivy, mozzarella a medovo-balsamikový dresink s bylinkami</t>
    </r>
  </si>
  <si>
    <t>TĚSTOVINY, GNOCCHI, RIZOTA</t>
  </si>
  <si>
    <t>požadovaný počet porcí</t>
  </si>
  <si>
    <r>
      <rPr>
        <b/>
        <sz val="10"/>
        <color theme="1"/>
        <rFont val="Montserrat"/>
      </rPr>
      <t>Gnocchi s kuřecími prsíčky</t>
    </r>
    <r>
      <rPr>
        <sz val="10"/>
        <color theme="1"/>
        <rFont val="Montserrat"/>
      </rPr>
      <t>, listovým špenátem a smetanou</t>
    </r>
  </si>
  <si>
    <t>? Kč</t>
  </si>
  <si>
    <r>
      <rPr>
        <b/>
        <sz val="10"/>
        <color theme="1"/>
        <rFont val="Montserrat"/>
      </rPr>
      <t>Gnocchi s kuřecími prsíčky a smetanovo-tomatovou omáčkou</t>
    </r>
    <r>
      <rPr>
        <sz val="10"/>
        <color theme="1"/>
        <rFont val="Montserrat"/>
      </rPr>
      <t xml:space="preserve"> s bazalkou</t>
    </r>
  </si>
  <si>
    <t>cena bude</t>
  </si>
  <si>
    <r>
      <rPr>
        <b/>
        <sz val="10"/>
        <color theme="1"/>
        <rFont val="Montserrat"/>
      </rPr>
      <t>Gnocchi se zelím a uzeným vepřovým</t>
    </r>
    <r>
      <rPr>
        <sz val="10"/>
        <color theme="1"/>
        <rFont val="Montserrat"/>
      </rPr>
      <t xml:space="preserve"> masem, vídeňská cibulka</t>
    </r>
  </si>
  <si>
    <t>stanovena</t>
  </si>
  <si>
    <r>
      <rPr>
        <b/>
        <sz val="10"/>
        <color theme="1"/>
        <rFont val="Montserrat"/>
      </rPr>
      <t>Farfalle con prosciuto</t>
    </r>
    <r>
      <rPr>
        <sz val="10"/>
        <color theme="1"/>
        <rFont val="Montserrat"/>
      </rPr>
      <t xml:space="preserve"> – šunka, hrášek a smetana</t>
    </r>
  </si>
  <si>
    <t>dle objednaného</t>
  </si>
  <si>
    <r>
      <rPr>
        <b/>
        <sz val="10"/>
        <color theme="1"/>
        <rFont val="Montserrat"/>
      </rPr>
      <t xml:space="preserve">Farfalle con pollo </t>
    </r>
    <r>
      <rPr>
        <sz val="10"/>
        <color theme="1"/>
        <rFont val="Montserrat"/>
      </rPr>
      <t>– kuřecí prsíčka, žampiony, modrý sýr, pórek a smetana</t>
    </r>
  </si>
  <si>
    <t>množství</t>
  </si>
  <si>
    <r>
      <rPr>
        <b/>
        <sz val="10"/>
        <color theme="1"/>
        <rFont val="Montserrat"/>
      </rPr>
      <t>Penne con funghi</t>
    </r>
    <r>
      <rPr>
        <sz val="10"/>
        <color theme="1"/>
        <rFont val="Montserrat"/>
      </rPr>
      <t xml:space="preserve"> – kuř. prsa a omáčka z pravých lesních hříbků, parmazán</t>
    </r>
  </si>
  <si>
    <r>
      <rPr>
        <b/>
        <sz val="10"/>
        <color theme="1"/>
        <rFont val="Montserrat"/>
      </rPr>
      <t>Penne peperoncino</t>
    </r>
    <r>
      <rPr>
        <sz val="10"/>
        <color theme="1"/>
        <rFont val="Montserrat"/>
      </rPr>
      <t xml:space="preserve"> - vepř. panenka, slanina, rajč. omáčka, cibule, olivy, paprika, česnek a chilli, parmazán </t>
    </r>
  </si>
  <si>
    <t>Kari rýže s mořskými plody a zeleninou</t>
  </si>
  <si>
    <t>4</t>
  </si>
  <si>
    <t>Kuřecí rizoto se zeleninou</t>
  </si>
  <si>
    <t>Houbové rizoto</t>
  </si>
  <si>
    <t>7</t>
  </si>
  <si>
    <t>cena / pizza (30cm)</t>
  </si>
  <si>
    <t>počet ks</t>
  </si>
  <si>
    <r>
      <rPr>
        <b/>
        <sz val="10"/>
        <color theme="1"/>
        <rFont val="Montserrat"/>
      </rPr>
      <t xml:space="preserve">Margherita </t>
    </r>
    <r>
      <rPr>
        <sz val="10"/>
        <color theme="1"/>
        <rFont val="Montserrat"/>
      </rPr>
      <t>- sugo, mozzarella, oregano, rajčata</t>
    </r>
  </si>
  <si>
    <r>
      <rPr>
        <b/>
        <sz val="10"/>
        <color theme="1"/>
        <rFont val="Montserrat"/>
      </rPr>
      <t xml:space="preserve">Cotto </t>
    </r>
    <r>
      <rPr>
        <sz val="10"/>
        <color theme="1"/>
        <rFont val="Montserrat"/>
      </rPr>
      <t>- sugo, mozarella, šunka, oregano</t>
    </r>
  </si>
  <si>
    <r>
      <rPr>
        <b/>
        <sz val="10"/>
        <color theme="1"/>
        <rFont val="Montserrat"/>
      </rPr>
      <t>Cipolle</t>
    </r>
    <r>
      <rPr>
        <sz val="10"/>
        <color theme="1"/>
        <rFont val="Montserrat"/>
      </rPr>
      <t xml:space="preserve"> - smetana, mozzarella, niva, slanina, cibule</t>
    </r>
  </si>
  <si>
    <r>
      <rPr>
        <b/>
        <sz val="10"/>
        <color theme="1"/>
        <rFont val="Montserrat"/>
      </rPr>
      <t>Formaggio</t>
    </r>
    <r>
      <rPr>
        <sz val="10"/>
        <color theme="1"/>
        <rFont val="Montserrat"/>
      </rPr>
      <t xml:space="preserve"> - smetana, mozzarella, camembert, niva, parmezán</t>
    </r>
  </si>
  <si>
    <r>
      <rPr>
        <b/>
        <sz val="10"/>
        <color theme="1"/>
        <rFont val="Montserrat"/>
      </rPr>
      <t>Salami</t>
    </r>
    <r>
      <rPr>
        <sz val="10"/>
        <color theme="1"/>
        <rFont val="Montserrat"/>
      </rPr>
      <t xml:space="preserve"> - sugo, mozzarella, paprikový salám, oregano</t>
    </r>
  </si>
  <si>
    <t>SMAŽENÉ (prosím, počítejte s delší dobou přípravy)</t>
  </si>
  <si>
    <t>počet porcí</t>
  </si>
  <si>
    <t>hranolky</t>
  </si>
  <si>
    <t>smažený sýr, hranolky, zeleninová obloha</t>
  </si>
  <si>
    <t>CELKEM ZA HLAVNÍ JÍDLA:</t>
  </si>
  <si>
    <t>ROZPÉKANÉ PANINI A TOUSTY</t>
  </si>
  <si>
    <r>
      <rPr>
        <b/>
        <sz val="10"/>
        <color theme="1"/>
        <rFont val="Montserrat"/>
        <charset val="238"/>
      </rPr>
      <t>BAS special</t>
    </r>
    <r>
      <rPr>
        <sz val="10"/>
        <color theme="1"/>
        <rFont val="Montserrat"/>
      </rPr>
      <t xml:space="preserve"> - mix sýrů, uzenin, chutney, ovoce, ořechů, oliv a pickles</t>
    </r>
  </si>
  <si>
    <t>1,5,6,7,8</t>
  </si>
  <si>
    <r>
      <rPr>
        <b/>
        <sz val="10"/>
        <color theme="1"/>
        <rFont val="Montserrat"/>
      </rPr>
      <t xml:space="preserve">jednohubky na běžném pečivu </t>
    </r>
    <r>
      <rPr>
        <sz val="10"/>
        <color theme="1"/>
        <rFont val="Montserrat"/>
      </rPr>
      <t>(mix výše uvedených druhů)</t>
    </r>
  </si>
  <si>
    <r>
      <rPr>
        <b/>
        <sz val="10"/>
        <color theme="1"/>
        <rFont val="Montserrat"/>
      </rPr>
      <t xml:space="preserve">jednohubky na celozrnném pečivu </t>
    </r>
    <r>
      <rPr>
        <sz val="10"/>
        <color theme="1"/>
        <rFont val="Montserrat"/>
      </rPr>
      <t>(mix výše uvedených druhů)</t>
    </r>
  </si>
  <si>
    <t>sýrový croissant bez náplně</t>
  </si>
  <si>
    <t>K DISPOZICI JE JEDEN OHŘÍVACÍ STOJAN NA POLÉVKU / HLAVNÍ JÍDLO</t>
  </si>
  <si>
    <t>PIZZA (prosím, počítejte s delší dobou připravy - )</t>
  </si>
  <si>
    <t>BAGETY (25 cm)</t>
  </si>
  <si>
    <t xml:space="preserve">OBLOŽENÁ KAISERKA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</si>
</sst>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Kč-405]"/>
  </numFmts>
  <fonts count="11" x14ac:knownFonts="1">
    <font>
      <sz val="10"/>
      <color rgb="FF000000"/>
      <name val="Arial"/>
    </font>
    <font>
      <b/>
      <sz val="10"/>
      <color theme="1"/>
      <name val="Montserrat"/>
    </font>
    <font>
      <sz val="10"/>
      <name val="Arial"/>
    </font>
    <font>
      <b/>
      <sz val="10"/>
      <color theme="1"/>
      <name val="Arial"/>
    </font>
    <font>
      <sz val="10"/>
      <color theme="1"/>
      <name val="Arial"/>
    </font>
    <font>
      <sz val="10"/>
      <color theme="1"/>
      <name val="Montserrat"/>
    </font>
    <font>
      <b/>
      <sz val="12"/>
      <color theme="1"/>
      <name val="Arial"/>
    </font>
    <font>
      <sz val="10"/>
      <color theme="1"/>
      <name val="Montserrat"/>
    </font>
    <font>
      <b/>
      <sz val="12"/>
      <color theme="1"/>
      <name val="Montserrat"/>
    </font>
    <font>
      <b/>
      <sz val="10"/>
      <color theme="1"/>
      <name val="Montserrat"/>
      <charset val="238"/>
    </font>
    <font>
      <sz val="10"/>
      <color theme="1"/>
      <name val="Montserrat"/>
      <charset val="238"/>
    </font>
  </fonts>
  <fills count="2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CE5CD"/>
        <bgColor rgb="FFFCE5CD"/>
      </patternFill>
    </fill>
    <fill>
      <patternFill patternType="solid">
        <fgColor rgb="FFCFE2F3"/>
        <bgColor rgb="FFCFE2F3"/>
      </patternFill>
    </fill>
    <fill>
      <patternFill patternType="solid">
        <fgColor rgb="FFD9EAD3"/>
        <bgColor rgb="FFD9EAD3"/>
      </patternFill>
    </fill>
    <fill>
      <patternFill patternType="solid">
        <fgColor rgb="FFD0E0E3"/>
        <bgColor rgb="FFD0E0E3"/>
      </patternFill>
    </fill>
    <fill>
      <patternFill patternType="solid">
        <fgColor rgb="FFF3D9CF"/>
        <bgColor rgb="FFF3D9CF"/>
      </patternFill>
    </fill>
    <fill>
      <patternFill patternType="solid">
        <fgColor rgb="FFDBC6D4"/>
        <bgColor rgb="FFDBC6D4"/>
      </patternFill>
    </fill>
    <fill>
      <patternFill patternType="solid">
        <fgColor theme="9"/>
        <bgColor theme="9"/>
      </patternFill>
    </fill>
    <fill>
      <patternFill patternType="solid">
        <fgColor rgb="FFFFFF00"/>
        <bgColor rgb="FFFFFF00"/>
      </patternFill>
    </fill>
    <fill>
      <patternFill patternType="solid">
        <fgColor rgb="FFEFEFEF"/>
        <bgColor rgb="FFEFEFEF"/>
      </patternFill>
    </fill>
    <fill>
      <patternFill patternType="solid">
        <fgColor rgb="FFF3F3F3"/>
        <bgColor rgb="FFF3F3F3"/>
      </patternFill>
    </fill>
    <fill>
      <patternFill patternType="solid">
        <fgColor rgb="FFEAD1DC"/>
        <bgColor rgb="FFEAD1DC"/>
      </patternFill>
    </fill>
    <fill>
      <patternFill patternType="solid">
        <fgColor rgb="FFD9D2E9"/>
        <bgColor rgb="FFD9D2E9"/>
      </patternFill>
    </fill>
    <fill>
      <patternFill patternType="solid">
        <fgColor rgb="FFABF9FF"/>
        <bgColor rgb="FFABF9FF"/>
      </patternFill>
    </fill>
    <fill>
      <patternFill patternType="solid">
        <fgColor rgb="FFF1C232"/>
        <bgColor rgb="FFF1C232"/>
      </patternFill>
    </fill>
    <fill>
      <patternFill patternType="solid">
        <fgColor theme="6"/>
        <bgColor theme="6"/>
      </patternFill>
    </fill>
    <fill>
      <patternFill patternType="solid">
        <fgColor rgb="FF93C47D"/>
        <bgColor rgb="FF93C47D"/>
      </patternFill>
    </fill>
    <fill>
      <patternFill patternType="solid">
        <fgColor theme="9" tint="0.59999389629810485"/>
        <bgColor rgb="FFD9EAD3"/>
      </patternFill>
    </fill>
    <fill>
      <patternFill patternType="solid">
        <fgColor theme="9" tint="0.59999389629810485"/>
        <bgColor rgb="FFCFE2F3"/>
      </patternFill>
    </fill>
  </fills>
  <borders count="84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dotted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dotted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 style="dotted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dotted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hair">
        <color rgb="FF000000"/>
      </left>
      <right style="thick">
        <color rgb="FF000000"/>
      </right>
      <top/>
      <bottom style="thin">
        <color rgb="FF000000"/>
      </bottom>
      <diagonal/>
    </border>
    <border>
      <left style="hair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hair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 style="hair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rgb="FF000000"/>
      </right>
      <top style="medium">
        <color indexed="64"/>
      </top>
      <bottom/>
      <diagonal/>
    </border>
    <border>
      <left style="thick">
        <color rgb="FF000000"/>
      </left>
      <right/>
      <top style="medium">
        <color indexed="64"/>
      </top>
      <bottom style="thick">
        <color rgb="FF000000"/>
      </bottom>
      <diagonal/>
    </border>
    <border>
      <left/>
      <right style="medium">
        <color indexed="64"/>
      </right>
      <top style="medium">
        <color indexed="64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medium">
        <color indexed="64"/>
      </right>
      <top/>
      <bottom style="thin">
        <color rgb="FF000000"/>
      </bottom>
      <diagonal/>
    </border>
    <border>
      <left style="hair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ck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3">
    <xf numFmtId="0" fontId="0" fillId="0" borderId="0" xfId="0" applyFont="1" applyAlignment="1"/>
    <xf numFmtId="0" fontId="3" fillId="2" borderId="0" xfId="0" applyFont="1" applyFill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49" fontId="5" fillId="0" borderId="12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164" fontId="5" fillId="3" borderId="15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164" fontId="5" fillId="0" borderId="18" xfId="0" applyNumberFormat="1" applyFont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164" fontId="5" fillId="3" borderId="20" xfId="0" applyNumberFormat="1" applyFont="1" applyFill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0" borderId="21" xfId="0" applyFont="1" applyBorder="1" applyAlignment="1">
      <alignment horizontal="left"/>
    </xf>
    <xf numFmtId="49" fontId="5" fillId="0" borderId="22" xfId="0" applyNumberFormat="1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164" fontId="5" fillId="3" borderId="25" xfId="0" applyNumberFormat="1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164" fontId="5" fillId="4" borderId="30" xfId="0" applyNumberFormat="1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164" fontId="5" fillId="4" borderId="20" xfId="0" applyNumberFormat="1" applyFont="1" applyFill="1" applyBorder="1" applyAlignment="1">
      <alignment horizontal="center"/>
    </xf>
    <xf numFmtId="0" fontId="4" fillId="0" borderId="0" xfId="0" applyFont="1" applyAlignment="1"/>
    <xf numFmtId="0" fontId="5" fillId="0" borderId="16" xfId="0" applyFont="1" applyBorder="1" applyAlignment="1"/>
    <xf numFmtId="0" fontId="5" fillId="5" borderId="14" xfId="0" applyFont="1" applyFill="1" applyBorder="1" applyAlignment="1">
      <alignment horizontal="center"/>
    </xf>
    <xf numFmtId="164" fontId="5" fillId="5" borderId="15" xfId="0" applyNumberFormat="1" applyFont="1" applyFill="1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164" fontId="5" fillId="5" borderId="20" xfId="0" applyNumberFormat="1" applyFont="1" applyFill="1" applyBorder="1" applyAlignment="1">
      <alignment horizontal="center"/>
    </xf>
    <xf numFmtId="0" fontId="5" fillId="0" borderId="21" xfId="0" applyFont="1" applyBorder="1" applyAlignment="1"/>
    <xf numFmtId="0" fontId="1" fillId="6" borderId="26" xfId="0" applyFont="1" applyFill="1" applyBorder="1" applyAlignment="1">
      <alignment horizontal="center"/>
    </xf>
    <xf numFmtId="49" fontId="1" fillId="6" borderId="27" xfId="0" applyNumberFormat="1" applyFont="1" applyFill="1" applyBorder="1" applyAlignment="1">
      <alignment horizontal="center"/>
    </xf>
    <xf numFmtId="164" fontId="1" fillId="6" borderId="31" xfId="0" applyNumberFormat="1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left"/>
    </xf>
    <xf numFmtId="164" fontId="5" fillId="0" borderId="33" xfId="0" applyNumberFormat="1" applyFont="1" applyBorder="1" applyAlignment="1">
      <alignment horizontal="center"/>
    </xf>
    <xf numFmtId="0" fontId="4" fillId="6" borderId="34" xfId="0" applyFont="1" applyFill="1" applyBorder="1" applyAlignment="1">
      <alignment horizontal="center"/>
    </xf>
    <xf numFmtId="164" fontId="5" fillId="6" borderId="15" xfId="0" applyNumberFormat="1" applyFont="1" applyFill="1" applyBorder="1" applyAlignment="1">
      <alignment horizontal="center"/>
    </xf>
    <xf numFmtId="0" fontId="5" fillId="2" borderId="16" xfId="0" applyFont="1" applyFill="1" applyBorder="1" applyAlignment="1">
      <alignment horizontal="left"/>
    </xf>
    <xf numFmtId="0" fontId="4" fillId="6" borderId="35" xfId="0" applyFont="1" applyFill="1" applyBorder="1" applyAlignment="1">
      <alignment horizontal="center"/>
    </xf>
    <xf numFmtId="164" fontId="5" fillId="6" borderId="20" xfId="0" applyNumberFormat="1" applyFont="1" applyFill="1" applyBorder="1" applyAlignment="1">
      <alignment horizontal="center"/>
    </xf>
    <xf numFmtId="0" fontId="5" fillId="2" borderId="21" xfId="0" applyFont="1" applyFill="1" applyBorder="1" applyAlignment="1">
      <alignment horizontal="left"/>
    </xf>
    <xf numFmtId="164" fontId="5" fillId="0" borderId="36" xfId="0" applyNumberFormat="1" applyFont="1" applyBorder="1" applyAlignment="1">
      <alignment horizontal="center"/>
    </xf>
    <xf numFmtId="0" fontId="4" fillId="6" borderId="32" xfId="0" applyFont="1" applyFill="1" applyBorder="1" applyAlignment="1">
      <alignment horizontal="center"/>
    </xf>
    <xf numFmtId="164" fontId="5" fillId="6" borderId="25" xfId="0" applyNumberFormat="1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1" fillId="7" borderId="37" xfId="0" applyFont="1" applyFill="1" applyBorder="1" applyAlignment="1">
      <alignment horizontal="center"/>
    </xf>
    <xf numFmtId="0" fontId="5" fillId="0" borderId="11" xfId="0" applyFont="1" applyBorder="1" applyAlignment="1"/>
    <xf numFmtId="0" fontId="5" fillId="0" borderId="12" xfId="0" applyFont="1" applyBorder="1" applyAlignment="1">
      <alignment horizontal="center" vertical="center"/>
    </xf>
    <xf numFmtId="164" fontId="5" fillId="0" borderId="39" xfId="0" applyNumberFormat="1" applyFont="1" applyBorder="1" applyAlignment="1">
      <alignment horizontal="center"/>
    </xf>
    <xf numFmtId="0" fontId="6" fillId="7" borderId="34" xfId="0" applyFont="1" applyFill="1" applyBorder="1" applyAlignment="1">
      <alignment horizontal="center" vertical="center"/>
    </xf>
    <xf numFmtId="164" fontId="7" fillId="7" borderId="15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7" borderId="35" xfId="0" applyFont="1" applyFill="1" applyBorder="1" applyAlignment="1">
      <alignment horizontal="center" vertical="center"/>
    </xf>
    <xf numFmtId="164" fontId="7" fillId="7" borderId="20" xfId="0" applyNumberFormat="1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164" fontId="5" fillId="0" borderId="42" xfId="0" applyNumberFormat="1" applyFont="1" applyBorder="1" applyAlignment="1">
      <alignment horizontal="center"/>
    </xf>
    <xf numFmtId="0" fontId="8" fillId="7" borderId="43" xfId="0" applyFont="1" applyFill="1" applyBorder="1" applyAlignment="1">
      <alignment horizontal="center" vertical="center"/>
    </xf>
    <xf numFmtId="164" fontId="7" fillId="7" borderId="4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8" borderId="1" xfId="0" applyFont="1" applyFill="1" applyBorder="1" applyAlignment="1">
      <alignment horizontal="center"/>
    </xf>
    <xf numFmtId="0" fontId="1" fillId="8" borderId="48" xfId="0" applyFont="1" applyFill="1" applyBorder="1" applyAlignment="1">
      <alignment horizontal="center"/>
    </xf>
    <xf numFmtId="0" fontId="1" fillId="8" borderId="49" xfId="0" applyFont="1" applyFill="1" applyBorder="1" applyAlignment="1">
      <alignment horizontal="center"/>
    </xf>
    <xf numFmtId="0" fontId="4" fillId="8" borderId="14" xfId="0" applyFont="1" applyFill="1" applyBorder="1" applyAlignment="1">
      <alignment horizontal="center"/>
    </xf>
    <xf numFmtId="164" fontId="5" fillId="8" borderId="50" xfId="0" applyNumberFormat="1" applyFont="1" applyFill="1" applyBorder="1" applyAlignment="1">
      <alignment horizontal="center"/>
    </xf>
    <xf numFmtId="0" fontId="4" fillId="8" borderId="19" xfId="0" applyFont="1" applyFill="1" applyBorder="1" applyAlignment="1">
      <alignment horizontal="center"/>
    </xf>
    <xf numFmtId="164" fontId="5" fillId="8" borderId="51" xfId="0" applyNumberFormat="1" applyFont="1" applyFill="1" applyBorder="1" applyAlignment="1">
      <alignment horizontal="center"/>
    </xf>
    <xf numFmtId="0" fontId="4" fillId="8" borderId="19" xfId="0" applyFont="1" applyFill="1" applyBorder="1" applyAlignment="1">
      <alignment horizontal="center"/>
    </xf>
    <xf numFmtId="0" fontId="4" fillId="8" borderId="24" xfId="0" applyFont="1" applyFill="1" applyBorder="1" applyAlignment="1">
      <alignment horizontal="center"/>
    </xf>
    <xf numFmtId="164" fontId="5" fillId="8" borderId="52" xfId="0" applyNumberFormat="1" applyFont="1" applyFill="1" applyBorder="1" applyAlignment="1">
      <alignment horizontal="center"/>
    </xf>
    <xf numFmtId="0" fontId="1" fillId="9" borderId="53" xfId="0" applyFont="1" applyFill="1" applyBorder="1" applyAlignment="1">
      <alignment horizontal="center"/>
    </xf>
    <xf numFmtId="0" fontId="3" fillId="9" borderId="48" xfId="0" applyFont="1" applyFill="1" applyBorder="1" applyAlignment="1">
      <alignment horizontal="center"/>
    </xf>
    <xf numFmtId="0" fontId="1" fillId="9" borderId="54" xfId="0" applyFont="1" applyFill="1" applyBorder="1" applyAlignment="1">
      <alignment horizontal="center"/>
    </xf>
    <xf numFmtId="0" fontId="4" fillId="9" borderId="14" xfId="0" applyFont="1" applyFill="1" applyBorder="1" applyAlignment="1">
      <alignment horizontal="center"/>
    </xf>
    <xf numFmtId="164" fontId="5" fillId="9" borderId="15" xfId="0" applyNumberFormat="1" applyFont="1" applyFill="1" applyBorder="1" applyAlignment="1">
      <alignment horizontal="center"/>
    </xf>
    <xf numFmtId="0" fontId="4" fillId="9" borderId="19" xfId="0" applyFont="1" applyFill="1" applyBorder="1" applyAlignment="1">
      <alignment horizontal="center"/>
    </xf>
    <xf numFmtId="164" fontId="5" fillId="9" borderId="20" xfId="0" applyNumberFormat="1" applyFont="1" applyFill="1" applyBorder="1" applyAlignment="1">
      <alignment horizontal="center"/>
    </xf>
    <xf numFmtId="0" fontId="4" fillId="9" borderId="40" xfId="0" applyFont="1" applyFill="1" applyBorder="1" applyAlignment="1">
      <alignment horizontal="center"/>
    </xf>
    <xf numFmtId="164" fontId="5" fillId="9" borderId="44" xfId="0" applyNumberFormat="1" applyFont="1" applyFill="1" applyBorder="1" applyAlignment="1">
      <alignment horizontal="center"/>
    </xf>
    <xf numFmtId="0" fontId="3" fillId="10" borderId="48" xfId="0" applyFont="1" applyFill="1" applyBorder="1" applyAlignment="1">
      <alignment horizontal="center"/>
    </xf>
    <xf numFmtId="0" fontId="1" fillId="10" borderId="2" xfId="0" applyFont="1" applyFill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4" fillId="10" borderId="14" xfId="0" applyFont="1" applyFill="1" applyBorder="1" applyAlignment="1">
      <alignment horizontal="center"/>
    </xf>
    <xf numFmtId="164" fontId="5" fillId="10" borderId="15" xfId="0" applyNumberFormat="1" applyFont="1" applyFill="1" applyBorder="1" applyAlignment="1">
      <alignment horizontal="center"/>
    </xf>
    <xf numFmtId="0" fontId="4" fillId="10" borderId="19" xfId="0" applyFont="1" applyFill="1" applyBorder="1" applyAlignment="1">
      <alignment horizontal="center"/>
    </xf>
    <xf numFmtId="164" fontId="5" fillId="10" borderId="20" xfId="0" applyNumberFormat="1" applyFont="1" applyFill="1" applyBorder="1" applyAlignment="1">
      <alignment horizontal="center"/>
    </xf>
    <xf numFmtId="0" fontId="5" fillId="0" borderId="55" xfId="0" applyFont="1" applyBorder="1" applyAlignment="1"/>
    <xf numFmtId="49" fontId="5" fillId="0" borderId="41" xfId="0" applyNumberFormat="1" applyFont="1" applyBorder="1" applyAlignment="1">
      <alignment horizontal="center"/>
    </xf>
    <xf numFmtId="164" fontId="5" fillId="0" borderId="56" xfId="0" applyNumberFormat="1" applyFont="1" applyBorder="1" applyAlignment="1">
      <alignment horizontal="center"/>
    </xf>
    <xf numFmtId="0" fontId="4" fillId="10" borderId="40" xfId="0" applyFont="1" applyFill="1" applyBorder="1" applyAlignment="1">
      <alignment horizontal="center"/>
    </xf>
    <xf numFmtId="164" fontId="5" fillId="10" borderId="44" xfId="0" applyNumberFormat="1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164" fontId="5" fillId="0" borderId="31" xfId="0" applyNumberFormat="1" applyFont="1" applyBorder="1" applyAlignment="1">
      <alignment horizontal="center"/>
    </xf>
    <xf numFmtId="0" fontId="1" fillId="0" borderId="16" xfId="0" applyFont="1" applyBorder="1" applyAlignment="1"/>
    <xf numFmtId="0" fontId="1" fillId="13" borderId="60" xfId="0" applyFont="1" applyFill="1" applyBorder="1" applyAlignment="1">
      <alignment horizontal="center"/>
    </xf>
    <xf numFmtId="0" fontId="1" fillId="13" borderId="61" xfId="0" applyFont="1" applyFill="1" applyBorder="1" applyAlignment="1">
      <alignment horizontal="center"/>
    </xf>
    <xf numFmtId="0" fontId="1" fillId="13" borderId="62" xfId="0" applyFont="1" applyFill="1" applyBorder="1" applyAlignment="1">
      <alignment horizontal="center"/>
    </xf>
    <xf numFmtId="0" fontId="1" fillId="0" borderId="11" xfId="0" applyFont="1" applyBorder="1" applyAlignment="1"/>
    <xf numFmtId="0" fontId="5" fillId="13" borderId="29" xfId="0" applyFont="1" applyFill="1" applyBorder="1" applyAlignment="1">
      <alignment horizontal="center"/>
    </xf>
    <xf numFmtId="164" fontId="5" fillId="13" borderId="63" xfId="0" applyNumberFormat="1" applyFont="1" applyFill="1" applyBorder="1" applyAlignment="1">
      <alignment horizontal="center"/>
    </xf>
    <xf numFmtId="0" fontId="5" fillId="13" borderId="19" xfId="0" applyFont="1" applyFill="1" applyBorder="1" applyAlignment="1">
      <alignment horizontal="center"/>
    </xf>
    <xf numFmtId="164" fontId="5" fillId="13" borderId="51" xfId="0" applyNumberFormat="1" applyFont="1" applyFill="1" applyBorder="1" applyAlignment="1">
      <alignment horizontal="center"/>
    </xf>
    <xf numFmtId="0" fontId="5" fillId="13" borderId="19" xfId="0" applyFont="1" applyFill="1" applyBorder="1" applyAlignment="1">
      <alignment horizontal="center"/>
    </xf>
    <xf numFmtId="0" fontId="1" fillId="0" borderId="21" xfId="0" applyFont="1" applyBorder="1" applyAlignment="1"/>
    <xf numFmtId="0" fontId="5" fillId="13" borderId="40" xfId="0" applyFont="1" applyFill="1" applyBorder="1" applyAlignment="1">
      <alignment horizontal="center"/>
    </xf>
    <xf numFmtId="164" fontId="5" fillId="13" borderId="57" xfId="0" applyNumberFormat="1" applyFont="1" applyFill="1" applyBorder="1" applyAlignment="1">
      <alignment horizontal="center"/>
    </xf>
    <xf numFmtId="0" fontId="1" fillId="14" borderId="26" xfId="0" applyFont="1" applyFill="1" applyBorder="1" applyAlignment="1">
      <alignment horizontal="center"/>
    </xf>
    <xf numFmtId="0" fontId="1" fillId="14" borderId="27" xfId="0" applyFont="1" applyFill="1" applyBorder="1" applyAlignment="1">
      <alignment horizontal="center"/>
    </xf>
    <xf numFmtId="0" fontId="1" fillId="14" borderId="28" xfId="0" applyFont="1" applyFill="1" applyBorder="1" applyAlignment="1">
      <alignment horizontal="center"/>
    </xf>
    <xf numFmtId="0" fontId="5" fillId="14" borderId="29" xfId="0" applyFont="1" applyFill="1" applyBorder="1" applyAlignment="1">
      <alignment horizontal="center"/>
    </xf>
    <xf numFmtId="164" fontId="5" fillId="14" borderId="63" xfId="0" applyNumberFormat="1" applyFont="1" applyFill="1" applyBorder="1" applyAlignment="1">
      <alignment horizontal="center"/>
    </xf>
    <xf numFmtId="0" fontId="5" fillId="14" borderId="19" xfId="0" applyFont="1" applyFill="1" applyBorder="1" applyAlignment="1">
      <alignment horizontal="center"/>
    </xf>
    <xf numFmtId="164" fontId="5" fillId="14" borderId="51" xfId="0" applyNumberFormat="1" applyFont="1" applyFill="1" applyBorder="1" applyAlignment="1">
      <alignment horizontal="center"/>
    </xf>
    <xf numFmtId="0" fontId="5" fillId="14" borderId="19" xfId="0" applyFont="1" applyFill="1" applyBorder="1" applyAlignment="1">
      <alignment horizontal="center"/>
    </xf>
    <xf numFmtId="0" fontId="5" fillId="14" borderId="40" xfId="0" applyFont="1" applyFill="1" applyBorder="1" applyAlignment="1">
      <alignment horizontal="center"/>
    </xf>
    <xf numFmtId="164" fontId="5" fillId="14" borderId="57" xfId="0" applyNumberFormat="1" applyFont="1" applyFill="1" applyBorder="1" applyAlignment="1">
      <alignment horizontal="center"/>
    </xf>
    <xf numFmtId="0" fontId="1" fillId="15" borderId="64" xfId="0" applyFont="1" applyFill="1" applyBorder="1" applyAlignment="1">
      <alignment horizontal="center"/>
    </xf>
    <xf numFmtId="0" fontId="1" fillId="15" borderId="65" xfId="0" applyFont="1" applyFill="1" applyBorder="1" applyAlignment="1">
      <alignment horizontal="center"/>
    </xf>
    <xf numFmtId="0" fontId="1" fillId="15" borderId="66" xfId="0" applyFont="1" applyFill="1" applyBorder="1" applyAlignment="1">
      <alignment horizontal="center"/>
    </xf>
    <xf numFmtId="0" fontId="1" fillId="0" borderId="26" xfId="0" applyFont="1" applyBorder="1" applyAlignment="1">
      <alignment horizontal="left"/>
    </xf>
    <xf numFmtId="0" fontId="5" fillId="15" borderId="29" xfId="0" applyFont="1" applyFill="1" applyBorder="1" applyAlignment="1">
      <alignment horizontal="center"/>
    </xf>
    <xf numFmtId="164" fontId="5" fillId="15" borderId="63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5" fillId="15" borderId="19" xfId="0" applyFont="1" applyFill="1" applyBorder="1" applyAlignment="1">
      <alignment horizontal="center"/>
    </xf>
    <xf numFmtId="164" fontId="5" fillId="15" borderId="51" xfId="0" applyNumberFormat="1" applyFont="1" applyFill="1" applyBorder="1" applyAlignment="1">
      <alignment horizontal="center"/>
    </xf>
    <xf numFmtId="0" fontId="1" fillId="0" borderId="55" xfId="0" applyFont="1" applyBorder="1" applyAlignment="1">
      <alignment horizontal="left"/>
    </xf>
    <xf numFmtId="0" fontId="5" fillId="0" borderId="41" xfId="0" applyFont="1" applyBorder="1" applyAlignment="1">
      <alignment horizontal="center"/>
    </xf>
    <xf numFmtId="0" fontId="4" fillId="15" borderId="40" xfId="0" applyFont="1" applyFill="1" applyBorder="1" applyAlignment="1">
      <alignment horizontal="center"/>
    </xf>
    <xf numFmtId="164" fontId="5" fillId="15" borderId="57" xfId="0" applyNumberFormat="1" applyFont="1" applyFill="1" applyBorder="1" applyAlignment="1">
      <alignment horizontal="center"/>
    </xf>
    <xf numFmtId="0" fontId="5" fillId="0" borderId="0" xfId="0" applyFont="1"/>
    <xf numFmtId="0" fontId="1" fillId="0" borderId="11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" fillId="6" borderId="27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4" fillId="6" borderId="0" xfId="0" applyFont="1" applyFill="1" applyAlignment="1">
      <alignment horizontal="center"/>
    </xf>
    <xf numFmtId="0" fontId="5" fillId="6" borderId="14" xfId="0" applyFont="1" applyFill="1" applyBorder="1" applyAlignment="1">
      <alignment horizontal="center"/>
    </xf>
    <xf numFmtId="0" fontId="5" fillId="6" borderId="15" xfId="0" applyFont="1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5" fillId="6" borderId="19" xfId="0" applyFont="1" applyFill="1" applyBorder="1" applyAlignment="1">
      <alignment horizontal="center"/>
    </xf>
    <xf numFmtId="0" fontId="5" fillId="6" borderId="20" xfId="0" applyFont="1" applyFill="1" applyBorder="1" applyAlignment="1">
      <alignment horizontal="center"/>
    </xf>
    <xf numFmtId="49" fontId="5" fillId="2" borderId="17" xfId="0" applyNumberFormat="1" applyFont="1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49" fontId="5" fillId="2" borderId="22" xfId="0" applyNumberFormat="1" applyFont="1" applyFill="1" applyBorder="1" applyAlignment="1">
      <alignment horizontal="center"/>
    </xf>
    <xf numFmtId="0" fontId="5" fillId="6" borderId="24" xfId="0" applyFont="1" applyFill="1" applyBorder="1" applyAlignment="1">
      <alignment horizontal="center"/>
    </xf>
    <xf numFmtId="0" fontId="5" fillId="6" borderId="25" xfId="0" applyFont="1" applyFill="1" applyBorder="1" applyAlignment="1">
      <alignment horizontal="center"/>
    </xf>
    <xf numFmtId="49" fontId="1" fillId="16" borderId="27" xfId="0" applyNumberFormat="1" applyFont="1" applyFill="1" applyBorder="1" applyAlignment="1">
      <alignment horizontal="center"/>
    </xf>
    <xf numFmtId="0" fontId="1" fillId="16" borderId="28" xfId="0" applyFont="1" applyFill="1" applyBorder="1" applyAlignment="1">
      <alignment horizontal="center"/>
    </xf>
    <xf numFmtId="0" fontId="5" fillId="17" borderId="14" xfId="0" applyFont="1" applyFill="1" applyBorder="1" applyAlignment="1">
      <alignment horizontal="center"/>
    </xf>
    <xf numFmtId="164" fontId="5" fillId="17" borderId="15" xfId="0" applyNumberFormat="1" applyFont="1" applyFill="1" applyBorder="1" applyAlignment="1">
      <alignment horizontal="center"/>
    </xf>
    <xf numFmtId="0" fontId="5" fillId="17" borderId="19" xfId="0" applyFont="1" applyFill="1" applyBorder="1" applyAlignment="1">
      <alignment horizontal="center"/>
    </xf>
    <xf numFmtId="164" fontId="5" fillId="17" borderId="20" xfId="0" applyNumberFormat="1" applyFont="1" applyFill="1" applyBorder="1" applyAlignment="1">
      <alignment horizontal="center"/>
    </xf>
    <xf numFmtId="0" fontId="5" fillId="16" borderId="19" xfId="0" applyFont="1" applyFill="1" applyBorder="1" applyAlignment="1">
      <alignment horizontal="center"/>
    </xf>
    <xf numFmtId="164" fontId="5" fillId="16" borderId="20" xfId="0" applyNumberFormat="1" applyFont="1" applyFill="1" applyBorder="1" applyAlignment="1">
      <alignment horizontal="center"/>
    </xf>
    <xf numFmtId="0" fontId="5" fillId="16" borderId="40" xfId="0" applyFont="1" applyFill="1" applyBorder="1" applyAlignment="1">
      <alignment horizontal="center"/>
    </xf>
    <xf numFmtId="164" fontId="5" fillId="16" borderId="44" xfId="0" applyNumberFormat="1" applyFont="1" applyFill="1" applyBorder="1" applyAlignment="1">
      <alignment horizontal="center"/>
    </xf>
    <xf numFmtId="0" fontId="1" fillId="18" borderId="1" xfId="0" applyFont="1" applyFill="1" applyBorder="1" applyAlignment="1">
      <alignment horizontal="center"/>
    </xf>
    <xf numFmtId="0" fontId="1" fillId="18" borderId="2" xfId="0" applyFont="1" applyFill="1" applyBorder="1" applyAlignment="1">
      <alignment horizontal="center"/>
    </xf>
    <xf numFmtId="0" fontId="1" fillId="18" borderId="28" xfId="0" applyFont="1" applyFill="1" applyBorder="1" applyAlignment="1">
      <alignment horizontal="center"/>
    </xf>
    <xf numFmtId="0" fontId="1" fillId="18" borderId="14" xfId="0" applyFont="1" applyFill="1" applyBorder="1" applyAlignment="1">
      <alignment horizontal="center"/>
    </xf>
    <xf numFmtId="164" fontId="5" fillId="18" borderId="15" xfId="0" applyNumberFormat="1" applyFont="1" applyFill="1" applyBorder="1" applyAlignment="1">
      <alignment horizontal="center"/>
    </xf>
    <xf numFmtId="0" fontId="1" fillId="0" borderId="55" xfId="0" applyFont="1" applyBorder="1" applyAlignment="1"/>
    <xf numFmtId="0" fontId="1" fillId="18" borderId="40" xfId="0" applyFont="1" applyFill="1" applyBorder="1" applyAlignment="1">
      <alignment horizontal="center"/>
    </xf>
    <xf numFmtId="164" fontId="5" fillId="18" borderId="44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4" xfId="0" applyFont="1" applyBorder="1"/>
    <xf numFmtId="0" fontId="0" fillId="0" borderId="0" xfId="0" applyFont="1" applyAlignment="1"/>
    <xf numFmtId="0" fontId="2" fillId="0" borderId="3" xfId="0" applyFont="1" applyBorder="1"/>
    <xf numFmtId="0" fontId="2" fillId="0" borderId="5" xfId="0" applyFont="1" applyBorder="1"/>
    <xf numFmtId="0" fontId="1" fillId="3" borderId="9" xfId="0" applyFont="1" applyFill="1" applyBorder="1" applyAlignment="1">
      <alignment horizontal="center"/>
    </xf>
    <xf numFmtId="0" fontId="2" fillId="0" borderId="10" xfId="0" applyFont="1" applyBorder="1"/>
    <xf numFmtId="0" fontId="1" fillId="4" borderId="1" xfId="0" applyFont="1" applyFill="1" applyBorder="1" applyAlignment="1">
      <alignment horizontal="center"/>
    </xf>
    <xf numFmtId="0" fontId="1" fillId="7" borderId="38" xfId="0" applyFont="1" applyFill="1" applyBorder="1" applyAlignment="1">
      <alignment horizontal="center"/>
    </xf>
    <xf numFmtId="0" fontId="2" fillId="0" borderId="45" xfId="0" applyFont="1" applyBorder="1"/>
    <xf numFmtId="0" fontId="2" fillId="0" borderId="46" xfId="0" applyFont="1" applyBorder="1"/>
    <xf numFmtId="164" fontId="8" fillId="0" borderId="2" xfId="0" applyNumberFormat="1" applyFont="1" applyBorder="1" applyAlignment="1">
      <alignment horizontal="center" vertical="center"/>
    </xf>
    <xf numFmtId="0" fontId="2" fillId="0" borderId="47" xfId="0" applyFont="1" applyBorder="1"/>
    <xf numFmtId="0" fontId="1" fillId="8" borderId="9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1" fillId="13" borderId="29" xfId="0" applyFont="1" applyFill="1" applyBorder="1" applyAlignment="1">
      <alignment horizontal="center"/>
    </xf>
    <xf numFmtId="0" fontId="2" fillId="0" borderId="58" xfId="0" applyFont="1" applyBorder="1"/>
    <xf numFmtId="0" fontId="2" fillId="0" borderId="59" xfId="0" applyFont="1" applyBorder="1"/>
    <xf numFmtId="0" fontId="1" fillId="13" borderId="1" xfId="0" applyFont="1" applyFill="1" applyBorder="1" applyAlignment="1">
      <alignment horizontal="center" vertical="center"/>
    </xf>
    <xf numFmtId="0" fontId="1" fillId="14" borderId="4" xfId="0" applyFont="1" applyFill="1" applyBorder="1" applyAlignment="1">
      <alignment horizontal="center"/>
    </xf>
    <xf numFmtId="0" fontId="1" fillId="15" borderId="29" xfId="0" applyFont="1" applyFill="1" applyBorder="1" applyAlignment="1">
      <alignment horizontal="center"/>
    </xf>
    <xf numFmtId="0" fontId="1" fillId="15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  <xf numFmtId="0" fontId="1" fillId="17" borderId="1" xfId="0" applyFont="1" applyFill="1" applyBorder="1" applyAlignment="1">
      <alignment horizontal="center"/>
    </xf>
    <xf numFmtId="0" fontId="1" fillId="18" borderId="4" xfId="0" applyFont="1" applyFill="1" applyBorder="1" applyAlignment="1">
      <alignment horizontal="center"/>
    </xf>
    <xf numFmtId="0" fontId="5" fillId="12" borderId="58" xfId="0" applyFont="1" applyFill="1" applyBorder="1" applyAlignment="1">
      <alignment horizontal="center"/>
    </xf>
    <xf numFmtId="0" fontId="5" fillId="12" borderId="35" xfId="0" applyFont="1" applyFill="1" applyBorder="1" applyAlignment="1">
      <alignment horizontal="center"/>
    </xf>
    <xf numFmtId="0" fontId="5" fillId="0" borderId="67" xfId="0" applyFont="1" applyBorder="1" applyAlignment="1">
      <alignment horizontal="center"/>
    </xf>
    <xf numFmtId="164" fontId="5" fillId="0" borderId="67" xfId="0" applyNumberFormat="1" applyFont="1" applyBorder="1" applyAlignment="1">
      <alignment horizontal="center"/>
    </xf>
    <xf numFmtId="49" fontId="5" fillId="0" borderId="67" xfId="0" applyNumberFormat="1" applyFont="1" applyBorder="1" applyAlignment="1">
      <alignment horizontal="center"/>
    </xf>
    <xf numFmtId="0" fontId="5" fillId="12" borderId="32" xfId="0" applyFont="1" applyFill="1" applyBorder="1" applyAlignment="1">
      <alignment horizontal="center"/>
    </xf>
    <xf numFmtId="0" fontId="1" fillId="11" borderId="68" xfId="0" applyFont="1" applyFill="1" applyBorder="1" applyAlignment="1">
      <alignment horizontal="center"/>
    </xf>
    <xf numFmtId="0" fontId="1" fillId="11" borderId="69" xfId="0" applyFont="1" applyFill="1" applyBorder="1" applyAlignment="1">
      <alignment horizontal="center"/>
    </xf>
    <xf numFmtId="164" fontId="1" fillId="11" borderId="70" xfId="0" applyNumberFormat="1" applyFont="1" applyFill="1" applyBorder="1" applyAlignment="1">
      <alignment horizontal="center"/>
    </xf>
    <xf numFmtId="0" fontId="1" fillId="11" borderId="71" xfId="0" applyFont="1" applyFill="1" applyBorder="1" applyAlignment="1">
      <alignment horizontal="center"/>
    </xf>
    <xf numFmtId="0" fontId="2" fillId="0" borderId="72" xfId="0" applyFont="1" applyBorder="1"/>
    <xf numFmtId="0" fontId="5" fillId="0" borderId="73" xfId="0" applyFont="1" applyBorder="1" applyAlignment="1"/>
    <xf numFmtId="164" fontId="5" fillId="12" borderId="74" xfId="0" applyNumberFormat="1" applyFont="1" applyFill="1" applyBorder="1" applyAlignment="1">
      <alignment horizontal="center"/>
    </xf>
    <xf numFmtId="0" fontId="5" fillId="0" borderId="73" xfId="0" applyFont="1" applyBorder="1" applyAlignment="1">
      <alignment horizontal="left"/>
    </xf>
    <xf numFmtId="164" fontId="5" fillId="12" borderId="75" xfId="0" applyNumberFormat="1" applyFont="1" applyFill="1" applyBorder="1" applyAlignment="1">
      <alignment horizontal="center"/>
    </xf>
    <xf numFmtId="0" fontId="1" fillId="0" borderId="73" xfId="0" applyFont="1" applyBorder="1" applyAlignment="1"/>
    <xf numFmtId="164" fontId="5" fillId="12" borderId="76" xfId="0" applyNumberFormat="1" applyFont="1" applyFill="1" applyBorder="1" applyAlignment="1">
      <alignment horizontal="center"/>
    </xf>
    <xf numFmtId="0" fontId="0" fillId="0" borderId="77" xfId="0" applyFont="1" applyBorder="1" applyAlignment="1"/>
    <xf numFmtId="164" fontId="10" fillId="0" borderId="77" xfId="0" applyNumberFormat="1" applyFont="1" applyFill="1" applyBorder="1" applyAlignment="1">
      <alignment horizontal="center"/>
    </xf>
    <xf numFmtId="164" fontId="10" fillId="12" borderId="78" xfId="0" applyNumberFormat="1" applyFont="1" applyFill="1" applyBorder="1" applyAlignment="1">
      <alignment horizontal="center"/>
    </xf>
    <xf numFmtId="0" fontId="10" fillId="0" borderId="73" xfId="0" applyFont="1" applyBorder="1" applyAlignment="1"/>
    <xf numFmtId="0" fontId="10" fillId="0" borderId="19" xfId="0" applyFont="1" applyBorder="1" applyAlignment="1"/>
    <xf numFmtId="0" fontId="10" fillId="0" borderId="40" xfId="0" applyFont="1" applyBorder="1" applyAlignment="1"/>
    <xf numFmtId="0" fontId="10" fillId="0" borderId="16" xfId="0" applyFont="1" applyBorder="1" applyAlignment="1">
      <alignment horizontal="left"/>
    </xf>
    <xf numFmtId="0" fontId="10" fillId="0" borderId="26" xfId="0" applyFont="1" applyBorder="1" applyAlignment="1"/>
    <xf numFmtId="0" fontId="9" fillId="16" borderId="26" xfId="0" applyFont="1" applyFill="1" applyBorder="1" applyAlignment="1">
      <alignment horizontal="center"/>
    </xf>
    <xf numFmtId="0" fontId="9" fillId="10" borderId="1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164" fontId="5" fillId="4" borderId="25" xfId="0" applyNumberFormat="1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9" fontId="5" fillId="0" borderId="80" xfId="0" applyNumberFormat="1" applyFont="1" applyBorder="1" applyAlignment="1">
      <alignment horizontal="center"/>
    </xf>
    <xf numFmtId="164" fontId="5" fillId="0" borderId="81" xfId="0" applyNumberFormat="1" applyFont="1" applyBorder="1" applyAlignment="1">
      <alignment horizontal="center"/>
    </xf>
    <xf numFmtId="0" fontId="5" fillId="20" borderId="82" xfId="0" applyFont="1" applyFill="1" applyBorder="1" applyAlignment="1">
      <alignment horizontal="center"/>
    </xf>
    <xf numFmtId="164" fontId="5" fillId="20" borderId="83" xfId="0" applyNumberFormat="1" applyFont="1" applyFill="1" applyBorder="1" applyAlignment="1">
      <alignment horizontal="center"/>
    </xf>
    <xf numFmtId="0" fontId="9" fillId="19" borderId="79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51"/>
  <sheetViews>
    <sheetView topLeftCell="A13" workbookViewId="0">
      <selection activeCell="B26" sqref="B26"/>
    </sheetView>
  </sheetViews>
  <sheetFormatPr defaultColWidth="14.453125" defaultRowHeight="15.75" customHeight="1" x14ac:dyDescent="0.25"/>
  <cols>
    <col min="1" max="1" width="14.26953125" customWidth="1"/>
    <col min="2" max="2" width="71.54296875" customWidth="1"/>
    <col min="4" max="4" width="17.54296875" customWidth="1"/>
  </cols>
  <sheetData>
    <row r="1" spans="1:6" ht="15.75" customHeight="1" x14ac:dyDescent="0.25">
      <c r="B1" s="176" t="s">
        <v>0</v>
      </c>
      <c r="C1" s="177"/>
      <c r="D1" s="177"/>
      <c r="E1" s="176" t="s">
        <v>1</v>
      </c>
      <c r="F1" s="180"/>
    </row>
    <row r="2" spans="1:6" ht="15.75" customHeight="1" x14ac:dyDescent="0.25">
      <c r="B2" s="178"/>
      <c r="C2" s="179"/>
      <c r="D2" s="179"/>
      <c r="E2" s="178"/>
      <c r="F2" s="181"/>
    </row>
    <row r="3" spans="1:6" ht="15.75" customHeight="1" x14ac:dyDescent="0.4">
      <c r="A3" s="1"/>
      <c r="B3" s="2" t="s">
        <v>2</v>
      </c>
      <c r="C3" s="3" t="s">
        <v>3</v>
      </c>
      <c r="D3" s="4" t="s">
        <v>4</v>
      </c>
      <c r="E3" s="182" t="s">
        <v>5</v>
      </c>
      <c r="F3" s="183"/>
    </row>
    <row r="4" spans="1:6" ht="15.75" customHeight="1" x14ac:dyDescent="0.4">
      <c r="A4" s="5"/>
      <c r="B4" s="6" t="s">
        <v>6</v>
      </c>
      <c r="C4" s="7" t="s">
        <v>7</v>
      </c>
      <c r="D4" s="8">
        <v>35</v>
      </c>
      <c r="E4" s="9"/>
      <c r="F4" s="10">
        <f t="shared" ref="F4:F14" si="0">D4*E4</f>
        <v>0</v>
      </c>
    </row>
    <row r="5" spans="1:6" ht="15.75" customHeight="1" x14ac:dyDescent="0.4">
      <c r="A5" s="5"/>
      <c r="B5" s="11" t="s">
        <v>8</v>
      </c>
      <c r="C5" s="12" t="s">
        <v>9</v>
      </c>
      <c r="D5" s="13">
        <v>35</v>
      </c>
      <c r="E5" s="14"/>
      <c r="F5" s="15">
        <f t="shared" si="0"/>
        <v>0</v>
      </c>
    </row>
    <row r="6" spans="1:6" ht="15.75" customHeight="1" x14ac:dyDescent="0.4">
      <c r="A6" s="5"/>
      <c r="B6" s="11" t="s">
        <v>10</v>
      </c>
      <c r="C6" s="12" t="s">
        <v>9</v>
      </c>
      <c r="D6" s="13">
        <v>35</v>
      </c>
      <c r="E6" s="14"/>
      <c r="F6" s="15">
        <f t="shared" si="0"/>
        <v>0</v>
      </c>
    </row>
    <row r="7" spans="1:6" ht="15.75" customHeight="1" x14ac:dyDescent="0.4">
      <c r="A7" s="5"/>
      <c r="B7" s="11" t="s">
        <v>11</v>
      </c>
      <c r="C7" s="16" t="s">
        <v>7</v>
      </c>
      <c r="D7" s="13">
        <v>35</v>
      </c>
      <c r="E7" s="17"/>
      <c r="F7" s="15">
        <f t="shared" si="0"/>
        <v>0</v>
      </c>
    </row>
    <row r="8" spans="1:6" ht="15.75" customHeight="1" x14ac:dyDescent="0.4">
      <c r="A8" s="5"/>
      <c r="B8" s="11" t="s">
        <v>12</v>
      </c>
      <c r="C8" s="16" t="s">
        <v>7</v>
      </c>
      <c r="D8" s="13">
        <v>35</v>
      </c>
      <c r="E8" s="14"/>
      <c r="F8" s="15">
        <f t="shared" si="0"/>
        <v>0</v>
      </c>
    </row>
    <row r="9" spans="1:6" ht="15.75" customHeight="1" x14ac:dyDescent="0.4">
      <c r="A9" s="5"/>
      <c r="B9" s="11" t="s">
        <v>13</v>
      </c>
      <c r="C9" s="16" t="s">
        <v>14</v>
      </c>
      <c r="D9" s="13">
        <v>35</v>
      </c>
      <c r="E9" s="14"/>
      <c r="F9" s="15">
        <f t="shared" si="0"/>
        <v>0</v>
      </c>
    </row>
    <row r="10" spans="1:6" ht="15.75" customHeight="1" x14ac:dyDescent="0.4">
      <c r="A10" s="5"/>
      <c r="B10" s="11" t="s">
        <v>15</v>
      </c>
      <c r="C10" s="16" t="s">
        <v>7</v>
      </c>
      <c r="D10" s="13">
        <v>35</v>
      </c>
      <c r="E10" s="14"/>
      <c r="F10" s="15">
        <f t="shared" si="0"/>
        <v>0</v>
      </c>
    </row>
    <row r="11" spans="1:6" ht="15.75" customHeight="1" x14ac:dyDescent="0.4">
      <c r="A11" s="5"/>
      <c r="B11" s="11" t="s">
        <v>16</v>
      </c>
      <c r="C11" s="16" t="s">
        <v>7</v>
      </c>
      <c r="D11" s="13">
        <v>45</v>
      </c>
      <c r="E11" s="17"/>
      <c r="F11" s="15">
        <f t="shared" si="0"/>
        <v>0</v>
      </c>
    </row>
    <row r="12" spans="1:6" ht="15.75" customHeight="1" x14ac:dyDescent="0.4">
      <c r="A12" s="5"/>
      <c r="B12" s="11" t="s">
        <v>17</v>
      </c>
      <c r="C12" s="16" t="s">
        <v>7</v>
      </c>
      <c r="D12" s="13">
        <v>45</v>
      </c>
      <c r="E12" s="17"/>
      <c r="F12" s="15">
        <f t="shared" si="0"/>
        <v>0</v>
      </c>
    </row>
    <row r="13" spans="1:6" ht="15.75" customHeight="1" x14ac:dyDescent="0.4">
      <c r="A13" s="5"/>
      <c r="B13" s="11" t="s">
        <v>18</v>
      </c>
      <c r="C13" s="16" t="s">
        <v>14</v>
      </c>
      <c r="D13" s="13">
        <v>45</v>
      </c>
      <c r="E13" s="17"/>
      <c r="F13" s="15">
        <f t="shared" si="0"/>
        <v>0</v>
      </c>
    </row>
    <row r="14" spans="1:6" ht="15.75" customHeight="1" x14ac:dyDescent="0.4">
      <c r="A14" s="5"/>
      <c r="B14" s="18" t="s">
        <v>19</v>
      </c>
      <c r="C14" s="19" t="s">
        <v>14</v>
      </c>
      <c r="D14" s="20">
        <v>45</v>
      </c>
      <c r="E14" s="21"/>
      <c r="F14" s="22">
        <f t="shared" si="0"/>
        <v>0</v>
      </c>
    </row>
    <row r="15" spans="1:6" ht="15.75" customHeight="1" x14ac:dyDescent="0.4">
      <c r="A15" s="1"/>
      <c r="B15" s="23" t="s">
        <v>20</v>
      </c>
      <c r="C15" s="24" t="s">
        <v>3</v>
      </c>
      <c r="D15" s="25" t="s">
        <v>21</v>
      </c>
      <c r="E15" s="184" t="s">
        <v>22</v>
      </c>
      <c r="F15" s="180"/>
    </row>
    <row r="16" spans="1:6" ht="15.75" customHeight="1" x14ac:dyDescent="0.4">
      <c r="A16" s="5"/>
      <c r="B16" s="11" t="s">
        <v>23</v>
      </c>
      <c r="C16" s="16" t="s">
        <v>7</v>
      </c>
      <c r="D16" s="13">
        <v>55</v>
      </c>
      <c r="E16" s="26"/>
      <c r="F16" s="27">
        <f t="shared" ref="F16:F28" si="1">D16*E16</f>
        <v>0</v>
      </c>
    </row>
    <row r="17" spans="1:6" ht="15.75" customHeight="1" x14ac:dyDescent="0.4">
      <c r="A17" s="5"/>
      <c r="B17" s="227" t="s">
        <v>216</v>
      </c>
      <c r="C17" s="16" t="s">
        <v>7</v>
      </c>
      <c r="D17" s="13">
        <v>22</v>
      </c>
      <c r="E17" s="28"/>
      <c r="F17" s="29">
        <f t="shared" si="1"/>
        <v>0</v>
      </c>
    </row>
    <row r="18" spans="1:6" ht="15.75" customHeight="1" x14ac:dyDescent="0.4">
      <c r="A18" s="5"/>
      <c r="B18" s="11" t="s">
        <v>24</v>
      </c>
      <c r="C18" s="16" t="s">
        <v>7</v>
      </c>
      <c r="D18" s="13">
        <v>55</v>
      </c>
      <c r="E18" s="28"/>
      <c r="F18" s="29">
        <f t="shared" si="1"/>
        <v>0</v>
      </c>
    </row>
    <row r="19" spans="1:6" ht="15.75" customHeight="1" x14ac:dyDescent="0.4">
      <c r="A19" s="5"/>
      <c r="B19" s="11" t="s">
        <v>25</v>
      </c>
      <c r="C19" s="12" t="s">
        <v>9</v>
      </c>
      <c r="D19" s="13">
        <v>55</v>
      </c>
      <c r="E19" s="28"/>
      <c r="F19" s="29">
        <f t="shared" si="1"/>
        <v>0</v>
      </c>
    </row>
    <row r="20" spans="1:6" ht="15.75" customHeight="1" x14ac:dyDescent="0.4">
      <c r="A20" s="5"/>
      <c r="B20" s="11" t="s">
        <v>26</v>
      </c>
      <c r="C20" s="12" t="s">
        <v>9</v>
      </c>
      <c r="D20" s="13">
        <v>55</v>
      </c>
      <c r="E20" s="28"/>
      <c r="F20" s="29">
        <f t="shared" si="1"/>
        <v>0</v>
      </c>
    </row>
    <row r="21" spans="1:6" ht="15.75" customHeight="1" x14ac:dyDescent="0.4">
      <c r="A21" s="5"/>
      <c r="B21" s="11" t="s">
        <v>27</v>
      </c>
      <c r="C21" s="16" t="s">
        <v>7</v>
      </c>
      <c r="D21" s="13">
        <v>60</v>
      </c>
      <c r="E21" s="28"/>
      <c r="F21" s="29">
        <f t="shared" si="1"/>
        <v>0</v>
      </c>
    </row>
    <row r="22" spans="1:6" ht="15" x14ac:dyDescent="0.4">
      <c r="A22" s="5"/>
      <c r="B22" s="11" t="s">
        <v>28</v>
      </c>
      <c r="C22" s="16" t="s">
        <v>7</v>
      </c>
      <c r="D22" s="13">
        <v>60</v>
      </c>
      <c r="E22" s="28"/>
      <c r="F22" s="29">
        <f t="shared" si="1"/>
        <v>0</v>
      </c>
    </row>
    <row r="23" spans="1:6" ht="15" x14ac:dyDescent="0.4">
      <c r="A23" s="5"/>
      <c r="B23" s="11" t="s">
        <v>29</v>
      </c>
      <c r="C23" s="16" t="s">
        <v>7</v>
      </c>
      <c r="D23" s="13">
        <v>60</v>
      </c>
      <c r="E23" s="28"/>
      <c r="F23" s="29">
        <f t="shared" si="1"/>
        <v>0</v>
      </c>
    </row>
    <row r="24" spans="1:6" ht="15" x14ac:dyDescent="0.4">
      <c r="A24" s="5"/>
      <c r="B24" s="11" t="s">
        <v>30</v>
      </c>
      <c r="C24" s="16" t="s">
        <v>7</v>
      </c>
      <c r="D24" s="13">
        <v>60</v>
      </c>
      <c r="E24" s="28"/>
      <c r="F24" s="29">
        <f t="shared" si="1"/>
        <v>0</v>
      </c>
    </row>
    <row r="25" spans="1:6" ht="15" x14ac:dyDescent="0.4">
      <c r="A25" s="5"/>
      <c r="B25" s="11" t="s">
        <v>31</v>
      </c>
      <c r="C25" s="16" t="s">
        <v>14</v>
      </c>
      <c r="D25" s="13">
        <v>60</v>
      </c>
      <c r="E25" s="28"/>
      <c r="F25" s="29">
        <f t="shared" si="1"/>
        <v>0</v>
      </c>
    </row>
    <row r="26" spans="1:6" ht="15" x14ac:dyDescent="0.4">
      <c r="A26" s="5"/>
      <c r="B26" s="11" t="s">
        <v>32</v>
      </c>
      <c r="C26" s="12" t="s">
        <v>33</v>
      </c>
      <c r="D26" s="13">
        <v>60</v>
      </c>
      <c r="E26" s="28"/>
      <c r="F26" s="29">
        <f t="shared" si="1"/>
        <v>0</v>
      </c>
    </row>
    <row r="27" spans="1:6" ht="15.5" thickBot="1" x14ac:dyDescent="0.45">
      <c r="A27" s="5"/>
      <c r="B27" s="18" t="s">
        <v>18</v>
      </c>
      <c r="C27" s="19" t="s">
        <v>14</v>
      </c>
      <c r="D27" s="20">
        <v>60</v>
      </c>
      <c r="E27" s="231"/>
      <c r="F27" s="232">
        <f t="shared" si="1"/>
        <v>0</v>
      </c>
    </row>
    <row r="28" spans="1:6" ht="15.5" thickBot="1" x14ac:dyDescent="0.45">
      <c r="A28" s="5"/>
      <c r="B28" s="242" t="s">
        <v>220</v>
      </c>
      <c r="C28" s="238" t="s">
        <v>7</v>
      </c>
      <c r="D28" s="239">
        <v>35</v>
      </c>
      <c r="E28" s="240"/>
      <c r="F28" s="241">
        <f t="shared" si="1"/>
        <v>0</v>
      </c>
    </row>
    <row r="29" spans="1:6" ht="15" x14ac:dyDescent="0.4">
      <c r="A29" s="1"/>
      <c r="B29" s="233" t="s">
        <v>211</v>
      </c>
      <c r="C29" s="234" t="s">
        <v>3</v>
      </c>
      <c r="D29" s="235" t="s">
        <v>34</v>
      </c>
      <c r="E29" s="236"/>
      <c r="F29" s="237"/>
    </row>
    <row r="30" spans="1:6" ht="15" x14ac:dyDescent="0.4">
      <c r="A30" s="30"/>
      <c r="B30" s="31" t="s">
        <v>35</v>
      </c>
      <c r="C30" s="16" t="s">
        <v>7</v>
      </c>
      <c r="D30" s="13">
        <v>65</v>
      </c>
      <c r="E30" s="32"/>
      <c r="F30" s="33">
        <f t="shared" ref="F30:F32" si="2">D30*E30</f>
        <v>0</v>
      </c>
    </row>
    <row r="31" spans="1:6" ht="15" x14ac:dyDescent="0.4">
      <c r="A31" s="30"/>
      <c r="B31" s="31" t="s">
        <v>36</v>
      </c>
      <c r="C31" s="12" t="s">
        <v>9</v>
      </c>
      <c r="D31" s="13">
        <v>65</v>
      </c>
      <c r="E31" s="34"/>
      <c r="F31" s="35">
        <f t="shared" si="2"/>
        <v>0</v>
      </c>
    </row>
    <row r="32" spans="1:6" ht="15" x14ac:dyDescent="0.4">
      <c r="A32" s="30"/>
      <c r="B32" s="36" t="s">
        <v>37</v>
      </c>
      <c r="C32" s="19" t="s">
        <v>7</v>
      </c>
      <c r="D32" s="20">
        <v>55</v>
      </c>
      <c r="E32" s="34"/>
      <c r="F32" s="35">
        <f t="shared" si="2"/>
        <v>0</v>
      </c>
    </row>
    <row r="33" spans="2:6" ht="15" x14ac:dyDescent="0.4">
      <c r="B33" s="37" t="s">
        <v>38</v>
      </c>
      <c r="C33" s="38" t="s">
        <v>3</v>
      </c>
      <c r="D33" s="39" t="s">
        <v>34</v>
      </c>
      <c r="E33" s="40"/>
      <c r="F33" s="41"/>
    </row>
    <row r="34" spans="2:6" ht="15" x14ac:dyDescent="0.4">
      <c r="B34" s="42" t="s">
        <v>39</v>
      </c>
      <c r="C34" s="16" t="s">
        <v>7</v>
      </c>
      <c r="D34" s="43">
        <v>60</v>
      </c>
      <c r="E34" s="44"/>
      <c r="F34" s="45">
        <f t="shared" ref="F34:F36" si="3">D34*E34</f>
        <v>0</v>
      </c>
    </row>
    <row r="35" spans="2:6" ht="15" x14ac:dyDescent="0.4">
      <c r="B35" s="46" t="s">
        <v>40</v>
      </c>
      <c r="C35" s="16" t="s">
        <v>7</v>
      </c>
      <c r="D35" s="43">
        <v>60</v>
      </c>
      <c r="E35" s="47"/>
      <c r="F35" s="48">
        <f t="shared" si="3"/>
        <v>0</v>
      </c>
    </row>
    <row r="36" spans="2:6" ht="15" x14ac:dyDescent="0.4">
      <c r="B36" s="49" t="s">
        <v>41</v>
      </c>
      <c r="C36" s="19" t="s">
        <v>7</v>
      </c>
      <c r="D36" s="50">
        <v>60</v>
      </c>
      <c r="E36" s="51"/>
      <c r="F36" s="52">
        <f t="shared" si="3"/>
        <v>0</v>
      </c>
    </row>
    <row r="37" spans="2:6" ht="15" x14ac:dyDescent="0.4">
      <c r="B37" s="53" t="s">
        <v>42</v>
      </c>
      <c r="C37" s="54" t="s">
        <v>3</v>
      </c>
      <c r="D37" s="55" t="s">
        <v>34</v>
      </c>
      <c r="E37" s="185" t="s">
        <v>5</v>
      </c>
      <c r="F37" s="183"/>
    </row>
    <row r="38" spans="2:6" ht="15.5" x14ac:dyDescent="0.4">
      <c r="B38" s="56" t="s">
        <v>43</v>
      </c>
      <c r="C38" s="57" t="s">
        <v>44</v>
      </c>
      <c r="D38" s="58">
        <v>40</v>
      </c>
      <c r="E38" s="59"/>
      <c r="F38" s="60">
        <f t="shared" ref="F38:F48" si="4">D38*E38</f>
        <v>0</v>
      </c>
    </row>
    <row r="39" spans="2:6" ht="15.5" x14ac:dyDescent="0.4">
      <c r="B39" s="31" t="s">
        <v>45</v>
      </c>
      <c r="C39" s="61" t="s">
        <v>44</v>
      </c>
      <c r="D39" s="43">
        <v>40</v>
      </c>
      <c r="E39" s="62"/>
      <c r="F39" s="63">
        <f t="shared" si="4"/>
        <v>0</v>
      </c>
    </row>
    <row r="40" spans="2:6" ht="15.5" x14ac:dyDescent="0.4">
      <c r="B40" s="31" t="s">
        <v>46</v>
      </c>
      <c r="C40" s="61">
        <v>1.3</v>
      </c>
      <c r="D40" s="43">
        <v>40</v>
      </c>
      <c r="E40" s="62"/>
      <c r="F40" s="63">
        <f t="shared" si="4"/>
        <v>0</v>
      </c>
    </row>
    <row r="41" spans="2:6" ht="15.5" x14ac:dyDescent="0.4">
      <c r="B41" s="31" t="s">
        <v>47</v>
      </c>
      <c r="C41" s="16" t="s">
        <v>7</v>
      </c>
      <c r="D41" s="43">
        <v>40</v>
      </c>
      <c r="E41" s="62"/>
      <c r="F41" s="63">
        <f t="shared" si="4"/>
        <v>0</v>
      </c>
    </row>
    <row r="42" spans="2:6" ht="15.5" x14ac:dyDescent="0.4">
      <c r="B42" s="31" t="s">
        <v>48</v>
      </c>
      <c r="C42" s="16" t="s">
        <v>7</v>
      </c>
      <c r="D42" s="43">
        <v>45</v>
      </c>
      <c r="E42" s="62"/>
      <c r="F42" s="63">
        <f t="shared" si="4"/>
        <v>0</v>
      </c>
    </row>
    <row r="43" spans="2:6" ht="15.5" x14ac:dyDescent="0.4">
      <c r="B43" s="31" t="s">
        <v>49</v>
      </c>
      <c r="C43" s="16" t="s">
        <v>7</v>
      </c>
      <c r="D43" s="43">
        <v>40</v>
      </c>
      <c r="E43" s="62"/>
      <c r="F43" s="63">
        <f t="shared" si="4"/>
        <v>0</v>
      </c>
    </row>
    <row r="44" spans="2:6" ht="15.5" x14ac:dyDescent="0.4">
      <c r="B44" s="31" t="s">
        <v>50</v>
      </c>
      <c r="C44" s="16" t="s">
        <v>7</v>
      </c>
      <c r="D44" s="43">
        <v>48</v>
      </c>
      <c r="E44" s="62"/>
      <c r="F44" s="63">
        <f t="shared" si="4"/>
        <v>0</v>
      </c>
    </row>
    <row r="45" spans="2:6" ht="15.5" x14ac:dyDescent="0.4">
      <c r="B45" s="31" t="s">
        <v>51</v>
      </c>
      <c r="C45" s="16" t="s">
        <v>7</v>
      </c>
      <c r="D45" s="43">
        <v>40</v>
      </c>
      <c r="E45" s="62"/>
      <c r="F45" s="63">
        <f t="shared" si="4"/>
        <v>0</v>
      </c>
    </row>
    <row r="46" spans="2:6" ht="15.5" x14ac:dyDescent="0.4">
      <c r="B46" s="31" t="s">
        <v>52</v>
      </c>
      <c r="C46" s="16" t="s">
        <v>7</v>
      </c>
      <c r="D46" s="43">
        <v>40</v>
      </c>
      <c r="E46" s="62"/>
      <c r="F46" s="63">
        <f t="shared" si="4"/>
        <v>0</v>
      </c>
    </row>
    <row r="47" spans="2:6" ht="15.5" x14ac:dyDescent="0.4">
      <c r="B47" s="225" t="s">
        <v>214</v>
      </c>
      <c r="C47" s="61" t="s">
        <v>44</v>
      </c>
      <c r="D47" s="43">
        <v>23</v>
      </c>
      <c r="E47" s="62"/>
      <c r="F47" s="63">
        <f t="shared" si="4"/>
        <v>0</v>
      </c>
    </row>
    <row r="48" spans="2:6" ht="18.5" x14ac:dyDescent="0.4">
      <c r="B48" s="226" t="s">
        <v>215</v>
      </c>
      <c r="C48" s="64" t="s">
        <v>44</v>
      </c>
      <c r="D48" s="65">
        <v>25</v>
      </c>
      <c r="E48" s="66"/>
      <c r="F48" s="67">
        <f t="shared" si="4"/>
        <v>0</v>
      </c>
    </row>
    <row r="49" spans="3:6" ht="18.5" x14ac:dyDescent="0.25">
      <c r="C49" s="68"/>
      <c r="D49" s="68"/>
      <c r="E49" s="69"/>
      <c r="F49" s="69"/>
    </row>
    <row r="50" spans="3:6" ht="12.5" x14ac:dyDescent="0.25">
      <c r="C50" s="176" t="s">
        <v>53</v>
      </c>
      <c r="D50" s="177"/>
      <c r="E50" s="188">
        <f>SUM(F4:F48)</f>
        <v>0</v>
      </c>
      <c r="F50" s="180"/>
    </row>
    <row r="51" spans="3:6" ht="12.5" x14ac:dyDescent="0.25">
      <c r="C51" s="186"/>
      <c r="D51" s="187"/>
      <c r="E51" s="187"/>
      <c r="F51" s="189"/>
    </row>
  </sheetData>
  <mergeCells count="7">
    <mergeCell ref="C50:D51"/>
    <mergeCell ref="E50:F51"/>
    <mergeCell ref="B1:D2"/>
    <mergeCell ref="E1:F2"/>
    <mergeCell ref="E3:F3"/>
    <mergeCell ref="E15:F15"/>
    <mergeCell ref="E37:F37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B2:F37"/>
  <sheetViews>
    <sheetView workbookViewId="0">
      <selection activeCell="B1" sqref="B1"/>
    </sheetView>
  </sheetViews>
  <sheetFormatPr defaultColWidth="14.453125" defaultRowHeight="15.75" customHeight="1" x14ac:dyDescent="0.25"/>
  <cols>
    <col min="1" max="1" width="7.08984375" customWidth="1"/>
    <col min="2" max="2" width="118.54296875" customWidth="1"/>
  </cols>
  <sheetData>
    <row r="2" spans="2:6" ht="15.75" customHeight="1" x14ac:dyDescent="0.4">
      <c r="B2" s="70" t="s">
        <v>54</v>
      </c>
      <c r="C2" s="71" t="s">
        <v>3</v>
      </c>
      <c r="D2" s="72" t="s">
        <v>34</v>
      </c>
      <c r="E2" s="190" t="s">
        <v>1</v>
      </c>
      <c r="F2" s="183"/>
    </row>
    <row r="3" spans="2:6" ht="15.75" customHeight="1" x14ac:dyDescent="0.4">
      <c r="B3" s="31" t="s">
        <v>55</v>
      </c>
      <c r="C3" s="16" t="s">
        <v>56</v>
      </c>
      <c r="D3" s="43">
        <v>99</v>
      </c>
      <c r="E3" s="73"/>
      <c r="F3" s="74">
        <f t="shared" ref="F3:F11" si="0">D3*E3</f>
        <v>0</v>
      </c>
    </row>
    <row r="4" spans="2:6" ht="15.75" customHeight="1" x14ac:dyDescent="0.4">
      <c r="B4" s="31" t="s">
        <v>57</v>
      </c>
      <c r="C4" s="16" t="s">
        <v>56</v>
      </c>
      <c r="D4" s="43">
        <v>128</v>
      </c>
      <c r="E4" s="75"/>
      <c r="F4" s="76">
        <f t="shared" si="0"/>
        <v>0</v>
      </c>
    </row>
    <row r="5" spans="2:6" ht="15.75" customHeight="1" x14ac:dyDescent="0.4">
      <c r="B5" s="31" t="s">
        <v>58</v>
      </c>
      <c r="C5" s="16" t="s">
        <v>59</v>
      </c>
      <c r="D5" s="43">
        <v>99</v>
      </c>
      <c r="E5" s="75"/>
      <c r="F5" s="76">
        <f t="shared" si="0"/>
        <v>0</v>
      </c>
    </row>
    <row r="6" spans="2:6" ht="15.75" customHeight="1" x14ac:dyDescent="0.4">
      <c r="B6" s="31" t="s">
        <v>60</v>
      </c>
      <c r="C6" s="61">
        <v>1.7</v>
      </c>
      <c r="D6" s="43">
        <v>99</v>
      </c>
      <c r="E6" s="75"/>
      <c r="F6" s="76">
        <f t="shared" si="0"/>
        <v>0</v>
      </c>
    </row>
    <row r="7" spans="2:6" ht="15.75" customHeight="1" x14ac:dyDescent="0.4">
      <c r="B7" s="31" t="s">
        <v>61</v>
      </c>
      <c r="C7" s="16" t="s">
        <v>7</v>
      </c>
      <c r="D7" s="43">
        <v>99</v>
      </c>
      <c r="E7" s="75"/>
      <c r="F7" s="76">
        <f t="shared" si="0"/>
        <v>0</v>
      </c>
    </row>
    <row r="8" spans="2:6" ht="15.75" customHeight="1" x14ac:dyDescent="0.4">
      <c r="B8" s="31" t="s">
        <v>62</v>
      </c>
      <c r="C8" s="16" t="s">
        <v>7</v>
      </c>
      <c r="D8" s="43">
        <v>99</v>
      </c>
      <c r="E8" s="75"/>
      <c r="F8" s="76">
        <f t="shared" si="0"/>
        <v>0</v>
      </c>
    </row>
    <row r="9" spans="2:6" ht="15.75" customHeight="1" x14ac:dyDescent="0.4">
      <c r="B9" s="31" t="s">
        <v>63</v>
      </c>
      <c r="C9" s="16" t="s">
        <v>7</v>
      </c>
      <c r="D9" s="43">
        <v>99</v>
      </c>
      <c r="E9" s="77"/>
      <c r="F9" s="76">
        <f t="shared" si="0"/>
        <v>0</v>
      </c>
    </row>
    <row r="10" spans="2:6" ht="15.75" customHeight="1" x14ac:dyDescent="0.4">
      <c r="B10" s="31" t="s">
        <v>64</v>
      </c>
      <c r="C10" s="16" t="s">
        <v>7</v>
      </c>
      <c r="D10" s="43">
        <v>99</v>
      </c>
      <c r="E10" s="75"/>
      <c r="F10" s="76">
        <f t="shared" si="0"/>
        <v>0</v>
      </c>
    </row>
    <row r="11" spans="2:6" ht="15.75" customHeight="1" x14ac:dyDescent="0.4">
      <c r="B11" s="31" t="s">
        <v>65</v>
      </c>
      <c r="C11" s="19" t="s">
        <v>7</v>
      </c>
      <c r="D11" s="50">
        <v>99</v>
      </c>
      <c r="E11" s="78"/>
      <c r="F11" s="79">
        <f t="shared" si="0"/>
        <v>0</v>
      </c>
    </row>
    <row r="12" spans="2:6" ht="15.75" customHeight="1" x14ac:dyDescent="0.4">
      <c r="B12" s="80" t="s">
        <v>66</v>
      </c>
      <c r="C12" s="81" t="s">
        <v>3</v>
      </c>
      <c r="D12" s="82" t="s">
        <v>34</v>
      </c>
      <c r="E12" s="191" t="s">
        <v>67</v>
      </c>
      <c r="F12" s="180"/>
    </row>
    <row r="13" spans="2:6" ht="15.75" customHeight="1" x14ac:dyDescent="0.4">
      <c r="B13" s="31" t="s">
        <v>68</v>
      </c>
      <c r="C13" s="16" t="s">
        <v>7</v>
      </c>
      <c r="D13" s="13">
        <v>60</v>
      </c>
      <c r="E13" s="83"/>
      <c r="F13" s="84">
        <f t="shared" ref="F13:F18" si="1">D13*E13</f>
        <v>0</v>
      </c>
    </row>
    <row r="14" spans="2:6" ht="15.75" customHeight="1" x14ac:dyDescent="0.4">
      <c r="B14" s="31" t="s">
        <v>69</v>
      </c>
      <c r="C14" s="16" t="s">
        <v>7</v>
      </c>
      <c r="D14" s="13">
        <v>70</v>
      </c>
      <c r="E14" s="85"/>
      <c r="F14" s="86">
        <f t="shared" si="1"/>
        <v>0</v>
      </c>
    </row>
    <row r="15" spans="2:6" ht="15.75" customHeight="1" x14ac:dyDescent="0.4">
      <c r="B15" s="31" t="s">
        <v>70</v>
      </c>
      <c r="C15" s="16" t="s">
        <v>7</v>
      </c>
      <c r="D15" s="13">
        <v>60</v>
      </c>
      <c r="E15" s="85"/>
      <c r="F15" s="86">
        <f t="shared" si="1"/>
        <v>0</v>
      </c>
    </row>
    <row r="16" spans="2:6" ht="15.75" customHeight="1" x14ac:dyDescent="0.4">
      <c r="B16" s="31" t="s">
        <v>71</v>
      </c>
      <c r="C16" s="16" t="s">
        <v>7</v>
      </c>
      <c r="D16" s="13">
        <v>60</v>
      </c>
      <c r="E16" s="85"/>
      <c r="F16" s="86">
        <f t="shared" si="1"/>
        <v>0</v>
      </c>
    </row>
    <row r="17" spans="2:6" ht="15.75" customHeight="1" x14ac:dyDescent="0.4">
      <c r="B17" s="31" t="s">
        <v>72</v>
      </c>
      <c r="C17" s="16" t="s">
        <v>7</v>
      </c>
      <c r="D17" s="13">
        <v>70</v>
      </c>
      <c r="E17" s="85"/>
      <c r="F17" s="86">
        <f t="shared" si="1"/>
        <v>0</v>
      </c>
    </row>
    <row r="18" spans="2:6" ht="15.75" customHeight="1" x14ac:dyDescent="0.4">
      <c r="B18" s="36" t="s">
        <v>73</v>
      </c>
      <c r="C18" s="19" t="s">
        <v>33</v>
      </c>
      <c r="D18" s="20">
        <v>80</v>
      </c>
      <c r="E18" s="87"/>
      <c r="F18" s="88">
        <f t="shared" si="1"/>
        <v>0</v>
      </c>
    </row>
    <row r="19" spans="2:6" ht="15.75" customHeight="1" x14ac:dyDescent="0.4">
      <c r="B19" s="230" t="s">
        <v>219</v>
      </c>
      <c r="C19" s="89" t="s">
        <v>3</v>
      </c>
      <c r="D19" s="90" t="s">
        <v>34</v>
      </c>
      <c r="E19" s="192" t="s">
        <v>67</v>
      </c>
      <c r="F19" s="181"/>
    </row>
    <row r="20" spans="2:6" ht="15.75" customHeight="1" x14ac:dyDescent="0.4">
      <c r="B20" s="228" t="s">
        <v>74</v>
      </c>
      <c r="C20" s="91" t="s">
        <v>7</v>
      </c>
      <c r="D20" s="92">
        <v>60</v>
      </c>
      <c r="E20" s="93"/>
      <c r="F20" s="94">
        <f t="shared" ref="F20:F33" si="2">D20*E20</f>
        <v>0</v>
      </c>
    </row>
    <row r="21" spans="2:6" ht="15.75" customHeight="1" x14ac:dyDescent="0.4">
      <c r="B21" s="31" t="s">
        <v>75</v>
      </c>
      <c r="C21" s="16" t="s">
        <v>7</v>
      </c>
      <c r="D21" s="13">
        <v>65</v>
      </c>
      <c r="E21" s="95"/>
      <c r="F21" s="96">
        <f t="shared" si="2"/>
        <v>0</v>
      </c>
    </row>
    <row r="22" spans="2:6" ht="15" x14ac:dyDescent="0.4">
      <c r="B22" s="31" t="s">
        <v>76</v>
      </c>
      <c r="C22" s="16" t="s">
        <v>7</v>
      </c>
      <c r="D22" s="13">
        <v>65</v>
      </c>
      <c r="E22" s="95"/>
      <c r="F22" s="96">
        <f t="shared" si="2"/>
        <v>0</v>
      </c>
    </row>
    <row r="23" spans="2:6" ht="15" x14ac:dyDescent="0.4">
      <c r="B23" s="31" t="s">
        <v>77</v>
      </c>
      <c r="C23" s="16" t="s">
        <v>7</v>
      </c>
      <c r="D23" s="13">
        <v>65</v>
      </c>
      <c r="E23" s="95"/>
      <c r="F23" s="96">
        <f t="shared" si="2"/>
        <v>0</v>
      </c>
    </row>
    <row r="24" spans="2:6" ht="15" x14ac:dyDescent="0.4">
      <c r="B24" s="31" t="s">
        <v>78</v>
      </c>
      <c r="C24" s="16" t="s">
        <v>33</v>
      </c>
      <c r="D24" s="13">
        <v>65</v>
      </c>
      <c r="E24" s="95"/>
      <c r="F24" s="96">
        <f t="shared" si="2"/>
        <v>0</v>
      </c>
    </row>
    <row r="25" spans="2:6" ht="15" x14ac:dyDescent="0.4">
      <c r="B25" s="31" t="s">
        <v>79</v>
      </c>
      <c r="C25" s="16" t="s">
        <v>33</v>
      </c>
      <c r="D25" s="13">
        <v>65</v>
      </c>
      <c r="E25" s="95"/>
      <c r="F25" s="96">
        <f t="shared" si="2"/>
        <v>0</v>
      </c>
    </row>
    <row r="26" spans="2:6" ht="15" x14ac:dyDescent="0.4">
      <c r="B26" s="31" t="s">
        <v>80</v>
      </c>
      <c r="C26" s="16" t="s">
        <v>7</v>
      </c>
      <c r="D26" s="13">
        <v>80</v>
      </c>
      <c r="E26" s="95"/>
      <c r="F26" s="96">
        <f t="shared" si="2"/>
        <v>0</v>
      </c>
    </row>
    <row r="27" spans="2:6" ht="15" x14ac:dyDescent="0.4">
      <c r="B27" s="31" t="s">
        <v>81</v>
      </c>
      <c r="C27" s="16" t="s">
        <v>7</v>
      </c>
      <c r="D27" s="13">
        <v>60</v>
      </c>
      <c r="E27" s="95"/>
      <c r="F27" s="96">
        <f t="shared" si="2"/>
        <v>0</v>
      </c>
    </row>
    <row r="28" spans="2:6" ht="15" x14ac:dyDescent="0.4">
      <c r="B28" s="31" t="s">
        <v>82</v>
      </c>
      <c r="C28" s="16" t="s">
        <v>7</v>
      </c>
      <c r="D28" s="13">
        <v>60</v>
      </c>
      <c r="E28" s="95"/>
      <c r="F28" s="96">
        <f t="shared" si="2"/>
        <v>0</v>
      </c>
    </row>
    <row r="29" spans="2:6" ht="15" x14ac:dyDescent="0.4">
      <c r="B29" s="31" t="s">
        <v>83</v>
      </c>
      <c r="C29" s="16" t="s">
        <v>7</v>
      </c>
      <c r="D29" s="13">
        <v>60</v>
      </c>
      <c r="E29" s="95"/>
      <c r="F29" s="96">
        <f t="shared" si="2"/>
        <v>0</v>
      </c>
    </row>
    <row r="30" spans="2:6" ht="15" x14ac:dyDescent="0.4">
      <c r="B30" s="31" t="s">
        <v>84</v>
      </c>
      <c r="C30" s="16" t="s">
        <v>7</v>
      </c>
      <c r="D30" s="13">
        <v>60</v>
      </c>
      <c r="E30" s="95"/>
      <c r="F30" s="96">
        <f t="shared" si="2"/>
        <v>0</v>
      </c>
    </row>
    <row r="31" spans="2:6" ht="15" x14ac:dyDescent="0.4">
      <c r="B31" s="31" t="s">
        <v>85</v>
      </c>
      <c r="C31" s="16" t="s">
        <v>59</v>
      </c>
      <c r="D31" s="13">
        <v>60</v>
      </c>
      <c r="E31" s="95"/>
      <c r="F31" s="96">
        <f t="shared" si="2"/>
        <v>0</v>
      </c>
    </row>
    <row r="32" spans="2:6" ht="15" x14ac:dyDescent="0.4">
      <c r="B32" s="31" t="s">
        <v>86</v>
      </c>
      <c r="C32" s="16" t="s">
        <v>7</v>
      </c>
      <c r="D32" s="13">
        <v>70</v>
      </c>
      <c r="E32" s="95"/>
      <c r="F32" s="96">
        <f t="shared" si="2"/>
        <v>0</v>
      </c>
    </row>
    <row r="33" spans="2:6" ht="15" x14ac:dyDescent="0.4">
      <c r="B33" s="97" t="s">
        <v>87</v>
      </c>
      <c r="C33" s="98" t="s">
        <v>14</v>
      </c>
      <c r="D33" s="99">
        <v>75</v>
      </c>
      <c r="E33" s="100"/>
      <c r="F33" s="101">
        <f t="shared" si="2"/>
        <v>0</v>
      </c>
    </row>
    <row r="36" spans="2:6" ht="12.5" x14ac:dyDescent="0.25">
      <c r="C36" s="176" t="s">
        <v>88</v>
      </c>
      <c r="D36" s="177"/>
      <c r="E36" s="188">
        <f>SUM(F3:F33)</f>
        <v>0</v>
      </c>
      <c r="F36" s="180"/>
    </row>
    <row r="37" spans="2:6" ht="12.5" x14ac:dyDescent="0.25">
      <c r="C37" s="186"/>
      <c r="D37" s="187"/>
      <c r="E37" s="187"/>
      <c r="F37" s="189"/>
    </row>
  </sheetData>
  <mergeCells count="5">
    <mergeCell ref="E2:F2"/>
    <mergeCell ref="E12:F12"/>
    <mergeCell ref="C36:D37"/>
    <mergeCell ref="E36:F37"/>
    <mergeCell ref="E19:F1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B1:F25"/>
  <sheetViews>
    <sheetView workbookViewId="0">
      <selection activeCell="D7" sqref="D7"/>
    </sheetView>
  </sheetViews>
  <sheetFormatPr defaultColWidth="14.453125" defaultRowHeight="15.75" customHeight="1" x14ac:dyDescent="0.25"/>
  <cols>
    <col min="2" max="2" width="89" customWidth="1"/>
    <col min="3" max="3" width="15.453125" customWidth="1"/>
    <col min="4" max="4" width="15.08984375" customWidth="1"/>
  </cols>
  <sheetData>
    <row r="1" spans="2:6" ht="15.75" customHeight="1" thickBot="1" x14ac:dyDescent="0.3"/>
    <row r="2" spans="2:6" ht="15.75" customHeight="1" thickBot="1" x14ac:dyDescent="0.45">
      <c r="B2" s="210" t="s">
        <v>89</v>
      </c>
      <c r="C2" s="211" t="s">
        <v>3</v>
      </c>
      <c r="D2" s="212" t="s">
        <v>90</v>
      </c>
      <c r="E2" s="213" t="s">
        <v>91</v>
      </c>
      <c r="F2" s="214"/>
    </row>
    <row r="3" spans="2:6" ht="15.75" customHeight="1" thickTop="1" x14ac:dyDescent="0.4">
      <c r="B3" s="215" t="s">
        <v>92</v>
      </c>
      <c r="C3" s="206" t="s">
        <v>93</v>
      </c>
      <c r="D3" s="207">
        <v>340</v>
      </c>
      <c r="E3" s="204"/>
      <c r="F3" s="216">
        <f t="shared" ref="F3:F22" si="0">D3*E3</f>
        <v>0</v>
      </c>
    </row>
    <row r="4" spans="2:6" ht="15.75" customHeight="1" x14ac:dyDescent="0.4">
      <c r="B4" s="217" t="s">
        <v>94</v>
      </c>
      <c r="C4" s="206">
        <v>7</v>
      </c>
      <c r="D4" s="207">
        <v>380</v>
      </c>
      <c r="E4" s="205"/>
      <c r="F4" s="218">
        <f t="shared" si="0"/>
        <v>0</v>
      </c>
    </row>
    <row r="5" spans="2:6" ht="15.75" customHeight="1" x14ac:dyDescent="0.4">
      <c r="B5" s="215" t="s">
        <v>95</v>
      </c>
      <c r="C5" s="206" t="s">
        <v>93</v>
      </c>
      <c r="D5" s="207">
        <v>500</v>
      </c>
      <c r="E5" s="205"/>
      <c r="F5" s="218">
        <f t="shared" si="0"/>
        <v>0</v>
      </c>
    </row>
    <row r="6" spans="2:6" ht="15.75" customHeight="1" x14ac:dyDescent="0.4">
      <c r="B6" s="215" t="s">
        <v>96</v>
      </c>
      <c r="C6" s="206">
        <v>7</v>
      </c>
      <c r="D6" s="207">
        <v>760</v>
      </c>
      <c r="E6" s="205"/>
      <c r="F6" s="218">
        <f t="shared" si="0"/>
        <v>0</v>
      </c>
    </row>
    <row r="7" spans="2:6" ht="15.75" customHeight="1" x14ac:dyDescent="0.4">
      <c r="B7" s="215" t="s">
        <v>97</v>
      </c>
      <c r="C7" s="206" t="s">
        <v>93</v>
      </c>
      <c r="D7" s="207">
        <v>330</v>
      </c>
      <c r="E7" s="205"/>
      <c r="F7" s="218">
        <f t="shared" si="0"/>
        <v>0</v>
      </c>
    </row>
    <row r="8" spans="2:6" ht="15.75" customHeight="1" x14ac:dyDescent="0.4">
      <c r="B8" s="219" t="s">
        <v>98</v>
      </c>
      <c r="C8" s="206" t="s">
        <v>93</v>
      </c>
      <c r="D8" s="207">
        <v>480</v>
      </c>
      <c r="E8" s="205"/>
      <c r="F8" s="218">
        <f t="shared" si="0"/>
        <v>0</v>
      </c>
    </row>
    <row r="9" spans="2:6" ht="15.75" customHeight="1" x14ac:dyDescent="0.4">
      <c r="B9" s="215" t="s">
        <v>99</v>
      </c>
      <c r="C9" s="206" t="s">
        <v>93</v>
      </c>
      <c r="D9" s="207">
        <v>690</v>
      </c>
      <c r="E9" s="205"/>
      <c r="F9" s="218">
        <f t="shared" si="0"/>
        <v>0</v>
      </c>
    </row>
    <row r="10" spans="2:6" ht="15.75" customHeight="1" x14ac:dyDescent="0.4">
      <c r="B10" s="215" t="s">
        <v>100</v>
      </c>
      <c r="C10" s="206" t="s">
        <v>93</v>
      </c>
      <c r="D10" s="207">
        <v>1200</v>
      </c>
      <c r="E10" s="205"/>
      <c r="F10" s="218">
        <f t="shared" si="0"/>
        <v>0</v>
      </c>
    </row>
    <row r="11" spans="2:6" ht="15.75" customHeight="1" x14ac:dyDescent="0.4">
      <c r="B11" s="215" t="s">
        <v>101</v>
      </c>
      <c r="C11" s="206">
        <v>7</v>
      </c>
      <c r="D11" s="207">
        <v>760</v>
      </c>
      <c r="E11" s="205"/>
      <c r="F11" s="218">
        <f t="shared" si="0"/>
        <v>0</v>
      </c>
    </row>
    <row r="12" spans="2:6" ht="15.75" customHeight="1" x14ac:dyDescent="0.4">
      <c r="B12" s="215" t="s">
        <v>102</v>
      </c>
      <c r="C12" s="206">
        <v>7</v>
      </c>
      <c r="D12" s="207">
        <v>1200</v>
      </c>
      <c r="E12" s="205"/>
      <c r="F12" s="218">
        <f t="shared" si="0"/>
        <v>0</v>
      </c>
    </row>
    <row r="13" spans="2:6" ht="15.75" customHeight="1" x14ac:dyDescent="0.4">
      <c r="B13" s="215" t="s">
        <v>103</v>
      </c>
      <c r="C13" s="206">
        <v>7</v>
      </c>
      <c r="D13" s="207">
        <v>760</v>
      </c>
      <c r="E13" s="205"/>
      <c r="F13" s="218">
        <f t="shared" si="0"/>
        <v>0</v>
      </c>
    </row>
    <row r="14" spans="2:6" ht="15.75" customHeight="1" x14ac:dyDescent="0.4">
      <c r="B14" s="215" t="s">
        <v>104</v>
      </c>
      <c r="C14" s="206">
        <v>7</v>
      </c>
      <c r="D14" s="207">
        <v>1200</v>
      </c>
      <c r="E14" s="205"/>
      <c r="F14" s="218">
        <f t="shared" si="0"/>
        <v>0</v>
      </c>
    </row>
    <row r="15" spans="2:6" ht="15.75" customHeight="1" x14ac:dyDescent="0.4">
      <c r="B15" s="215" t="s">
        <v>105</v>
      </c>
      <c r="C15" s="206">
        <v>10</v>
      </c>
      <c r="D15" s="207">
        <v>820</v>
      </c>
      <c r="E15" s="205"/>
      <c r="F15" s="218">
        <f t="shared" si="0"/>
        <v>0</v>
      </c>
    </row>
    <row r="16" spans="2:6" ht="15.75" customHeight="1" x14ac:dyDescent="0.4">
      <c r="B16" s="215" t="s">
        <v>106</v>
      </c>
      <c r="C16" s="206">
        <v>10</v>
      </c>
      <c r="D16" s="207">
        <v>1150</v>
      </c>
      <c r="E16" s="205"/>
      <c r="F16" s="218">
        <f t="shared" si="0"/>
        <v>0</v>
      </c>
    </row>
    <row r="17" spans="2:6" ht="15.75" customHeight="1" x14ac:dyDescent="0.4">
      <c r="B17" s="215" t="s">
        <v>107</v>
      </c>
      <c r="C17" s="206">
        <v>10</v>
      </c>
      <c r="D17" s="207">
        <v>700</v>
      </c>
      <c r="E17" s="205"/>
      <c r="F17" s="218">
        <f t="shared" si="0"/>
        <v>0</v>
      </c>
    </row>
    <row r="18" spans="2:6" ht="15.75" customHeight="1" x14ac:dyDescent="0.4">
      <c r="B18" s="215" t="s">
        <v>108</v>
      </c>
      <c r="C18" s="206" t="s">
        <v>93</v>
      </c>
      <c r="D18" s="207">
        <v>740</v>
      </c>
      <c r="E18" s="205"/>
      <c r="F18" s="218">
        <f t="shared" si="0"/>
        <v>0</v>
      </c>
    </row>
    <row r="19" spans="2:6" ht="15.75" customHeight="1" x14ac:dyDescent="0.4">
      <c r="B19" s="215" t="s">
        <v>109</v>
      </c>
      <c r="C19" s="208" t="s">
        <v>7</v>
      </c>
      <c r="D19" s="207">
        <v>800</v>
      </c>
      <c r="E19" s="205"/>
      <c r="F19" s="218">
        <f t="shared" si="0"/>
        <v>0</v>
      </c>
    </row>
    <row r="20" spans="2:6" ht="15.75" customHeight="1" x14ac:dyDescent="0.4">
      <c r="B20" s="215" t="s">
        <v>110</v>
      </c>
      <c r="C20" s="208" t="s">
        <v>7</v>
      </c>
      <c r="D20" s="207">
        <v>800</v>
      </c>
      <c r="E20" s="205"/>
      <c r="F20" s="218">
        <f t="shared" si="0"/>
        <v>0</v>
      </c>
    </row>
    <row r="21" spans="2:6" ht="15.75" customHeight="1" x14ac:dyDescent="0.4">
      <c r="B21" s="215" t="s">
        <v>111</v>
      </c>
      <c r="C21" s="208" t="s">
        <v>7</v>
      </c>
      <c r="D21" s="207">
        <v>860</v>
      </c>
      <c r="E21" s="209"/>
      <c r="F21" s="220">
        <f t="shared" si="0"/>
        <v>0</v>
      </c>
    </row>
    <row r="22" spans="2:6" ht="15.75" customHeight="1" thickBot="1" x14ac:dyDescent="0.45">
      <c r="B22" s="224" t="s">
        <v>212</v>
      </c>
      <c r="C22" s="208" t="s">
        <v>213</v>
      </c>
      <c r="D22" s="222">
        <v>990</v>
      </c>
      <c r="E22" s="221"/>
      <c r="F22" s="223">
        <f t="shared" si="0"/>
        <v>0</v>
      </c>
    </row>
    <row r="23" spans="2:6" ht="15.75" customHeight="1" thickBot="1" x14ac:dyDescent="0.3"/>
    <row r="24" spans="2:6" ht="12.5" x14ac:dyDescent="0.25">
      <c r="C24" s="176" t="s">
        <v>112</v>
      </c>
      <c r="D24" s="177"/>
      <c r="E24" s="188">
        <f>SUM(F3:F21)</f>
        <v>0</v>
      </c>
      <c r="F24" s="180"/>
    </row>
    <row r="25" spans="2:6" ht="12.5" x14ac:dyDescent="0.25">
      <c r="C25" s="186"/>
      <c r="D25" s="187"/>
      <c r="E25" s="187"/>
      <c r="F25" s="189"/>
    </row>
  </sheetData>
  <mergeCells count="3">
    <mergeCell ref="E2:F2"/>
    <mergeCell ref="C24:D25"/>
    <mergeCell ref="E24:F25"/>
  </mergeCells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B1:F34"/>
  <sheetViews>
    <sheetView tabSelected="1" workbookViewId="0">
      <selection activeCell="B1" sqref="B1:D1"/>
    </sheetView>
  </sheetViews>
  <sheetFormatPr defaultColWidth="14.453125" defaultRowHeight="15.75" customHeight="1" x14ac:dyDescent="0.25"/>
  <cols>
    <col min="2" max="2" width="51.08984375" customWidth="1"/>
    <col min="4" max="4" width="26.7265625" customWidth="1"/>
  </cols>
  <sheetData>
    <row r="1" spans="2:6" ht="15.75" customHeight="1" x14ac:dyDescent="0.4">
      <c r="B1" s="193" t="s">
        <v>113</v>
      </c>
      <c r="C1" s="194"/>
      <c r="D1" s="195"/>
      <c r="E1" s="196" t="s">
        <v>1</v>
      </c>
      <c r="F1" s="180"/>
    </row>
    <row r="2" spans="2:6" ht="15.75" customHeight="1" x14ac:dyDescent="0.4">
      <c r="B2" s="105" t="s">
        <v>114</v>
      </c>
      <c r="C2" s="106" t="s">
        <v>3</v>
      </c>
      <c r="D2" s="107" t="s">
        <v>115</v>
      </c>
      <c r="E2" s="186"/>
      <c r="F2" s="189"/>
    </row>
    <row r="3" spans="2:6" ht="15.75" customHeight="1" x14ac:dyDescent="0.4">
      <c r="B3" s="108" t="s">
        <v>116</v>
      </c>
      <c r="C3" s="16" t="s">
        <v>7</v>
      </c>
      <c r="D3" s="8">
        <v>15</v>
      </c>
      <c r="E3" s="109"/>
      <c r="F3" s="110">
        <f t="shared" ref="F3:F18" si="0">D3*E3</f>
        <v>0</v>
      </c>
    </row>
    <row r="4" spans="2:6" ht="15.75" customHeight="1" x14ac:dyDescent="0.4">
      <c r="B4" s="104" t="s">
        <v>117</v>
      </c>
      <c r="C4" s="16" t="s">
        <v>7</v>
      </c>
      <c r="D4" s="13">
        <v>22</v>
      </c>
      <c r="E4" s="111"/>
      <c r="F4" s="112">
        <f t="shared" si="0"/>
        <v>0</v>
      </c>
    </row>
    <row r="5" spans="2:6" ht="15.75" customHeight="1" x14ac:dyDescent="0.4">
      <c r="B5" s="31" t="s">
        <v>118</v>
      </c>
      <c r="C5" s="16" t="s">
        <v>7</v>
      </c>
      <c r="D5" s="13">
        <v>35</v>
      </c>
      <c r="E5" s="111"/>
      <c r="F5" s="112">
        <f t="shared" si="0"/>
        <v>0</v>
      </c>
    </row>
    <row r="6" spans="2:6" ht="15.75" customHeight="1" x14ac:dyDescent="0.4">
      <c r="B6" s="104" t="s">
        <v>119</v>
      </c>
      <c r="C6" s="16" t="s">
        <v>7</v>
      </c>
      <c r="D6" s="13">
        <v>35</v>
      </c>
      <c r="E6" s="113"/>
      <c r="F6" s="112">
        <f t="shared" si="0"/>
        <v>0</v>
      </c>
    </row>
    <row r="7" spans="2:6" ht="15.75" customHeight="1" x14ac:dyDescent="0.4">
      <c r="B7" s="31" t="s">
        <v>120</v>
      </c>
      <c r="C7" s="16" t="s">
        <v>7</v>
      </c>
      <c r="D7" s="13">
        <v>55</v>
      </c>
      <c r="E7" s="113"/>
      <c r="F7" s="112">
        <f t="shared" si="0"/>
        <v>0</v>
      </c>
    </row>
    <row r="8" spans="2:6" ht="15.75" customHeight="1" x14ac:dyDescent="0.4">
      <c r="B8" s="104" t="s">
        <v>121</v>
      </c>
      <c r="C8" s="12">
        <v>7</v>
      </c>
      <c r="D8" s="13">
        <v>55</v>
      </c>
      <c r="E8" s="113"/>
      <c r="F8" s="112">
        <f t="shared" si="0"/>
        <v>0</v>
      </c>
    </row>
    <row r="9" spans="2:6" ht="15.75" customHeight="1" x14ac:dyDescent="0.4">
      <c r="B9" s="104" t="s">
        <v>122</v>
      </c>
      <c r="C9" s="12">
        <v>7</v>
      </c>
      <c r="D9" s="13">
        <v>55</v>
      </c>
      <c r="E9" s="113"/>
      <c r="F9" s="112">
        <f t="shared" si="0"/>
        <v>0</v>
      </c>
    </row>
    <row r="10" spans="2:6" ht="15.75" customHeight="1" x14ac:dyDescent="0.4">
      <c r="B10" s="104" t="s">
        <v>123</v>
      </c>
      <c r="C10" s="12">
        <v>7</v>
      </c>
      <c r="D10" s="13">
        <v>55</v>
      </c>
      <c r="E10" s="113"/>
      <c r="F10" s="112">
        <f t="shared" si="0"/>
        <v>0</v>
      </c>
    </row>
    <row r="11" spans="2:6" ht="15.75" customHeight="1" x14ac:dyDescent="0.4">
      <c r="B11" s="104" t="s">
        <v>124</v>
      </c>
      <c r="C11" s="12">
        <v>7</v>
      </c>
      <c r="D11" s="13">
        <v>55</v>
      </c>
      <c r="E11" s="111"/>
      <c r="F11" s="112">
        <f t="shared" si="0"/>
        <v>0</v>
      </c>
    </row>
    <row r="12" spans="2:6" ht="15.75" customHeight="1" x14ac:dyDescent="0.4">
      <c r="B12" s="104" t="s">
        <v>125</v>
      </c>
      <c r="C12" s="12" t="s">
        <v>9</v>
      </c>
      <c r="D12" s="13">
        <v>55</v>
      </c>
      <c r="E12" s="113"/>
      <c r="F12" s="112">
        <f t="shared" si="0"/>
        <v>0</v>
      </c>
    </row>
    <row r="13" spans="2:6" ht="15.75" customHeight="1" x14ac:dyDescent="0.4">
      <c r="B13" s="104" t="s">
        <v>126</v>
      </c>
      <c r="C13" s="12">
        <v>1</v>
      </c>
      <c r="D13" s="13">
        <v>55</v>
      </c>
      <c r="E13" s="113"/>
      <c r="F13" s="112">
        <f t="shared" si="0"/>
        <v>0</v>
      </c>
    </row>
    <row r="14" spans="2:6" ht="15.75" customHeight="1" x14ac:dyDescent="0.4">
      <c r="B14" s="104" t="s">
        <v>127</v>
      </c>
      <c r="C14" s="16" t="s">
        <v>7</v>
      </c>
      <c r="D14" s="13">
        <v>65</v>
      </c>
      <c r="E14" s="113"/>
      <c r="F14" s="112">
        <f t="shared" si="0"/>
        <v>0</v>
      </c>
    </row>
    <row r="15" spans="2:6" ht="15.75" customHeight="1" x14ac:dyDescent="0.4">
      <c r="B15" s="104" t="s">
        <v>128</v>
      </c>
      <c r="C15" s="16" t="s">
        <v>7</v>
      </c>
      <c r="D15" s="13">
        <v>65</v>
      </c>
      <c r="E15" s="113"/>
      <c r="F15" s="112">
        <f t="shared" si="0"/>
        <v>0</v>
      </c>
    </row>
    <row r="16" spans="2:6" ht="15.75" customHeight="1" x14ac:dyDescent="0.4">
      <c r="B16" s="104" t="s">
        <v>129</v>
      </c>
      <c r="C16" s="16" t="s">
        <v>7</v>
      </c>
      <c r="D16" s="13">
        <v>65</v>
      </c>
      <c r="E16" s="111"/>
      <c r="F16" s="112">
        <f t="shared" si="0"/>
        <v>0</v>
      </c>
    </row>
    <row r="17" spans="2:6" ht="15.75" customHeight="1" x14ac:dyDescent="0.4">
      <c r="B17" s="104" t="s">
        <v>130</v>
      </c>
      <c r="C17" s="16" t="s">
        <v>7</v>
      </c>
      <c r="D17" s="13">
        <v>65</v>
      </c>
      <c r="E17" s="113"/>
      <c r="F17" s="112">
        <f t="shared" si="0"/>
        <v>0</v>
      </c>
    </row>
    <row r="18" spans="2:6" ht="15.75" customHeight="1" x14ac:dyDescent="0.4">
      <c r="B18" s="114" t="s">
        <v>131</v>
      </c>
      <c r="C18" s="16" t="s">
        <v>7</v>
      </c>
      <c r="D18" s="20">
        <v>65</v>
      </c>
      <c r="E18" s="115"/>
      <c r="F18" s="116">
        <f t="shared" si="0"/>
        <v>0</v>
      </c>
    </row>
    <row r="19" spans="2:6" ht="15.75" customHeight="1" x14ac:dyDescent="0.4">
      <c r="B19" s="117" t="s">
        <v>132</v>
      </c>
      <c r="C19" s="118" t="s">
        <v>3</v>
      </c>
      <c r="D19" s="119" t="s">
        <v>133</v>
      </c>
      <c r="E19" s="197" t="s">
        <v>5</v>
      </c>
      <c r="F19" s="181"/>
    </row>
    <row r="20" spans="2:6" ht="15.75" customHeight="1" x14ac:dyDescent="0.4">
      <c r="B20" s="31" t="s">
        <v>134</v>
      </c>
      <c r="C20" s="12">
        <v>7</v>
      </c>
      <c r="D20" s="13">
        <v>25</v>
      </c>
      <c r="E20" s="120"/>
      <c r="F20" s="121">
        <f t="shared" ref="F20:F30" si="1">D20*E20</f>
        <v>0</v>
      </c>
    </row>
    <row r="21" spans="2:6" ht="15.75" customHeight="1" x14ac:dyDescent="0.4">
      <c r="B21" s="31" t="s">
        <v>135</v>
      </c>
      <c r="C21" s="12">
        <v>1.3</v>
      </c>
      <c r="D21" s="13">
        <v>25</v>
      </c>
      <c r="E21" s="122"/>
      <c r="F21" s="123">
        <f t="shared" si="1"/>
        <v>0</v>
      </c>
    </row>
    <row r="22" spans="2:6" ht="15" x14ac:dyDescent="0.4">
      <c r="B22" s="31" t="s">
        <v>136</v>
      </c>
      <c r="C22" s="16" t="s">
        <v>7</v>
      </c>
      <c r="D22" s="13">
        <v>25</v>
      </c>
      <c r="E22" s="124"/>
      <c r="F22" s="123">
        <f t="shared" si="1"/>
        <v>0</v>
      </c>
    </row>
    <row r="23" spans="2:6" ht="15" x14ac:dyDescent="0.4">
      <c r="B23" s="31" t="s">
        <v>137</v>
      </c>
      <c r="C23" s="16" t="s">
        <v>7</v>
      </c>
      <c r="D23" s="13">
        <v>25</v>
      </c>
      <c r="E23" s="124"/>
      <c r="F23" s="123">
        <f t="shared" si="1"/>
        <v>0</v>
      </c>
    </row>
    <row r="24" spans="2:6" ht="15" x14ac:dyDescent="0.4">
      <c r="B24" s="31" t="s">
        <v>138</v>
      </c>
      <c r="C24" s="16" t="s">
        <v>7</v>
      </c>
      <c r="D24" s="13">
        <v>25</v>
      </c>
      <c r="E24" s="124"/>
      <c r="F24" s="123">
        <f t="shared" si="1"/>
        <v>0</v>
      </c>
    </row>
    <row r="25" spans="2:6" ht="15" x14ac:dyDescent="0.4">
      <c r="B25" s="31" t="s">
        <v>139</v>
      </c>
      <c r="C25" s="16" t="s">
        <v>7</v>
      </c>
      <c r="D25" s="13">
        <v>25</v>
      </c>
      <c r="E25" s="122"/>
      <c r="F25" s="123">
        <f t="shared" si="1"/>
        <v>0</v>
      </c>
    </row>
    <row r="26" spans="2:6" ht="15" x14ac:dyDescent="0.4">
      <c r="B26" s="31" t="s">
        <v>140</v>
      </c>
      <c r="C26" s="16" t="s">
        <v>59</v>
      </c>
      <c r="D26" s="13">
        <v>25</v>
      </c>
      <c r="E26" s="122"/>
      <c r="F26" s="123">
        <f t="shared" si="1"/>
        <v>0</v>
      </c>
    </row>
    <row r="27" spans="2:6" ht="15" x14ac:dyDescent="0.4">
      <c r="B27" s="31" t="s">
        <v>141</v>
      </c>
      <c r="C27" s="16" t="s">
        <v>7</v>
      </c>
      <c r="D27" s="13">
        <v>25</v>
      </c>
      <c r="E27" s="124"/>
      <c r="F27" s="123">
        <f t="shared" si="1"/>
        <v>0</v>
      </c>
    </row>
    <row r="28" spans="2:6" ht="15" x14ac:dyDescent="0.4">
      <c r="B28" s="36" t="s">
        <v>142</v>
      </c>
      <c r="C28" s="16" t="s">
        <v>7</v>
      </c>
      <c r="D28" s="13">
        <v>25</v>
      </c>
      <c r="E28" s="122"/>
      <c r="F28" s="123">
        <f t="shared" si="1"/>
        <v>0</v>
      </c>
    </row>
    <row r="29" spans="2:6" ht="15" x14ac:dyDescent="0.4">
      <c r="B29" s="36" t="s">
        <v>143</v>
      </c>
      <c r="C29" s="16" t="s">
        <v>9</v>
      </c>
      <c r="D29" s="13">
        <v>28</v>
      </c>
      <c r="E29" s="124"/>
      <c r="F29" s="123">
        <f t="shared" si="1"/>
        <v>0</v>
      </c>
    </row>
    <row r="30" spans="2:6" ht="15" x14ac:dyDescent="0.4">
      <c r="B30" s="97" t="s">
        <v>144</v>
      </c>
      <c r="C30" s="98" t="s">
        <v>145</v>
      </c>
      <c r="D30" s="99">
        <v>28</v>
      </c>
      <c r="E30" s="125"/>
      <c r="F30" s="126">
        <f t="shared" si="1"/>
        <v>0</v>
      </c>
    </row>
    <row r="33" spans="3:6" ht="12.5" x14ac:dyDescent="0.25">
      <c r="C33" s="176" t="s">
        <v>146</v>
      </c>
      <c r="D33" s="177"/>
      <c r="E33" s="188">
        <f>SUM(F3:F30)</f>
        <v>0</v>
      </c>
      <c r="F33" s="180"/>
    </row>
    <row r="34" spans="3:6" ht="12.5" x14ac:dyDescent="0.25">
      <c r="C34" s="186"/>
      <c r="D34" s="187"/>
      <c r="E34" s="187"/>
      <c r="F34" s="189"/>
    </row>
  </sheetData>
  <mergeCells count="5">
    <mergeCell ref="B1:D1"/>
    <mergeCell ref="E1:F2"/>
    <mergeCell ref="E19:F19"/>
    <mergeCell ref="C33:D34"/>
    <mergeCell ref="E33:F34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B1:F19"/>
  <sheetViews>
    <sheetView workbookViewId="0">
      <selection activeCell="B19" sqref="B19"/>
    </sheetView>
  </sheetViews>
  <sheetFormatPr defaultColWidth="14.453125" defaultRowHeight="15.75" customHeight="1" x14ac:dyDescent="0.25"/>
  <cols>
    <col min="2" max="2" width="37.54296875" customWidth="1"/>
    <col min="4" max="4" width="45.81640625" customWidth="1"/>
  </cols>
  <sheetData>
    <row r="1" spans="2:6" ht="15.75" customHeight="1" x14ac:dyDescent="0.4">
      <c r="B1" s="198" t="s">
        <v>113</v>
      </c>
      <c r="C1" s="194"/>
      <c r="D1" s="195"/>
      <c r="E1" s="199" t="s">
        <v>1</v>
      </c>
      <c r="F1" s="180"/>
    </row>
    <row r="2" spans="2:6" ht="15.75" customHeight="1" x14ac:dyDescent="0.4">
      <c r="B2" s="127" t="s">
        <v>147</v>
      </c>
      <c r="C2" s="128" t="s">
        <v>3</v>
      </c>
      <c r="D2" s="129" t="s">
        <v>148</v>
      </c>
      <c r="E2" s="186"/>
      <c r="F2" s="189"/>
    </row>
    <row r="3" spans="2:6" ht="15.75" customHeight="1" x14ac:dyDescent="0.4">
      <c r="B3" s="130" t="s">
        <v>149</v>
      </c>
      <c r="C3" s="102">
        <v>1.9</v>
      </c>
      <c r="D3" s="103">
        <v>55</v>
      </c>
      <c r="E3" s="131"/>
      <c r="F3" s="132">
        <f t="shared" ref="F3:F14" si="0">D3*E3</f>
        <v>0</v>
      </c>
    </row>
    <row r="4" spans="2:6" ht="15.75" customHeight="1" x14ac:dyDescent="0.4">
      <c r="B4" s="133" t="s">
        <v>150</v>
      </c>
      <c r="C4" s="12">
        <v>1.9</v>
      </c>
      <c r="D4" s="43">
        <v>55</v>
      </c>
      <c r="E4" s="134"/>
      <c r="F4" s="135">
        <f t="shared" si="0"/>
        <v>0</v>
      </c>
    </row>
    <row r="5" spans="2:6" ht="15.75" customHeight="1" x14ac:dyDescent="0.4">
      <c r="B5" s="133" t="s">
        <v>151</v>
      </c>
      <c r="C5" s="12">
        <v>1.9</v>
      </c>
      <c r="D5" s="43">
        <v>55</v>
      </c>
      <c r="E5" s="134"/>
      <c r="F5" s="135">
        <f t="shared" si="0"/>
        <v>0</v>
      </c>
    </row>
    <row r="6" spans="2:6" ht="15.75" customHeight="1" x14ac:dyDescent="0.4">
      <c r="B6" s="133" t="s">
        <v>152</v>
      </c>
      <c r="C6" s="12">
        <v>1.9</v>
      </c>
      <c r="D6" s="43">
        <v>55</v>
      </c>
      <c r="E6" s="134"/>
      <c r="F6" s="135">
        <f t="shared" si="0"/>
        <v>0</v>
      </c>
    </row>
    <row r="7" spans="2:6" ht="15.75" customHeight="1" x14ac:dyDescent="0.4">
      <c r="B7" s="133" t="s">
        <v>153</v>
      </c>
      <c r="C7" s="12">
        <v>1.9</v>
      </c>
      <c r="D7" s="43">
        <v>55</v>
      </c>
      <c r="E7" s="134"/>
      <c r="F7" s="135">
        <f t="shared" si="0"/>
        <v>0</v>
      </c>
    </row>
    <row r="8" spans="2:6" ht="15.75" customHeight="1" x14ac:dyDescent="0.4">
      <c r="B8" s="133" t="s">
        <v>154</v>
      </c>
      <c r="C8" s="12" t="s">
        <v>155</v>
      </c>
      <c r="D8" s="43">
        <v>55</v>
      </c>
      <c r="E8" s="134"/>
      <c r="F8" s="135">
        <f t="shared" si="0"/>
        <v>0</v>
      </c>
    </row>
    <row r="9" spans="2:6" ht="15.75" customHeight="1" x14ac:dyDescent="0.4">
      <c r="B9" s="133" t="s">
        <v>156</v>
      </c>
      <c r="C9" s="12" t="s">
        <v>157</v>
      </c>
      <c r="D9" s="43">
        <v>55</v>
      </c>
      <c r="E9" s="134"/>
      <c r="F9" s="135">
        <f t="shared" si="0"/>
        <v>0</v>
      </c>
    </row>
    <row r="10" spans="2:6" ht="15.75" customHeight="1" x14ac:dyDescent="0.4">
      <c r="B10" s="133" t="s">
        <v>158</v>
      </c>
      <c r="C10" s="12">
        <v>1.9</v>
      </c>
      <c r="D10" s="43">
        <v>55</v>
      </c>
      <c r="E10" s="134"/>
      <c r="F10" s="135">
        <f t="shared" si="0"/>
        <v>0</v>
      </c>
    </row>
    <row r="11" spans="2:6" ht="15.75" customHeight="1" x14ac:dyDescent="0.4">
      <c r="B11" s="133" t="s">
        <v>159</v>
      </c>
      <c r="C11" s="12">
        <v>7.9</v>
      </c>
      <c r="D11" s="43">
        <v>75</v>
      </c>
      <c r="E11" s="134"/>
      <c r="F11" s="135">
        <f t="shared" si="0"/>
        <v>0</v>
      </c>
    </row>
    <row r="12" spans="2:6" ht="15.75" customHeight="1" x14ac:dyDescent="0.4">
      <c r="B12" s="133" t="s">
        <v>160</v>
      </c>
      <c r="C12" s="12">
        <v>1.9</v>
      </c>
      <c r="D12" s="43">
        <v>65</v>
      </c>
      <c r="E12" s="134"/>
      <c r="F12" s="135">
        <f t="shared" si="0"/>
        <v>0</v>
      </c>
    </row>
    <row r="13" spans="2:6" ht="15.75" customHeight="1" x14ac:dyDescent="0.4">
      <c r="B13" s="133" t="s">
        <v>161</v>
      </c>
      <c r="C13" s="12">
        <v>1.9</v>
      </c>
      <c r="D13" s="43">
        <v>65</v>
      </c>
      <c r="E13" s="134"/>
      <c r="F13" s="135">
        <f t="shared" si="0"/>
        <v>0</v>
      </c>
    </row>
    <row r="14" spans="2:6" ht="15.75" customHeight="1" x14ac:dyDescent="0.4">
      <c r="B14" s="136" t="s">
        <v>162</v>
      </c>
      <c r="C14" s="137">
        <v>7</v>
      </c>
      <c r="D14" s="65">
        <v>75</v>
      </c>
      <c r="E14" s="138"/>
      <c r="F14" s="139">
        <f t="shared" si="0"/>
        <v>0</v>
      </c>
    </row>
    <row r="15" spans="2:6" ht="15.75" customHeight="1" x14ac:dyDescent="0.4">
      <c r="B15" s="140"/>
    </row>
    <row r="16" spans="2:6" ht="15.75" customHeight="1" x14ac:dyDescent="0.25">
      <c r="C16" s="176" t="s">
        <v>163</v>
      </c>
      <c r="D16" s="177"/>
      <c r="E16" s="188">
        <f>SUM(F3:F14)</f>
        <v>0</v>
      </c>
      <c r="F16" s="180"/>
    </row>
    <row r="17" spans="2:6" ht="15.75" customHeight="1" x14ac:dyDescent="0.25">
      <c r="C17" s="186"/>
      <c r="D17" s="187"/>
      <c r="E17" s="187"/>
      <c r="F17" s="189"/>
    </row>
    <row r="19" spans="2:6" ht="15.75" customHeight="1" x14ac:dyDescent="0.4">
      <c r="B19" s="133" t="s">
        <v>217</v>
      </c>
    </row>
  </sheetData>
  <mergeCells count="4">
    <mergeCell ref="B1:D1"/>
    <mergeCell ref="E1:F2"/>
    <mergeCell ref="C16:D17"/>
    <mergeCell ref="E16:F17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B2:F42"/>
  <sheetViews>
    <sheetView topLeftCell="A15" workbookViewId="0">
      <selection activeCell="B18" sqref="B18"/>
    </sheetView>
  </sheetViews>
  <sheetFormatPr defaultColWidth="14.453125" defaultRowHeight="15.75" customHeight="1" x14ac:dyDescent="0.25"/>
  <cols>
    <col min="1" max="1" width="8.453125" customWidth="1"/>
    <col min="2" max="2" width="101.453125" customWidth="1"/>
    <col min="3" max="3" width="15.26953125" customWidth="1"/>
    <col min="4" max="4" width="23.453125" customWidth="1"/>
  </cols>
  <sheetData>
    <row r="2" spans="2:6" ht="15.75" customHeight="1" x14ac:dyDescent="0.25">
      <c r="B2" s="176" t="s">
        <v>164</v>
      </c>
      <c r="C2" s="177"/>
      <c r="D2" s="180"/>
      <c r="E2" s="200" t="s">
        <v>1</v>
      </c>
      <c r="F2" s="180"/>
    </row>
    <row r="3" spans="2:6" ht="15.75" customHeight="1" x14ac:dyDescent="0.25">
      <c r="B3" s="178"/>
      <c r="C3" s="179"/>
      <c r="D3" s="181"/>
      <c r="E3" s="186"/>
      <c r="F3" s="189"/>
    </row>
    <row r="4" spans="2:6" ht="15.75" customHeight="1" x14ac:dyDescent="0.4">
      <c r="B4" s="2" t="s">
        <v>165</v>
      </c>
      <c r="C4" s="3" t="s">
        <v>3</v>
      </c>
      <c r="D4" s="4" t="s">
        <v>166</v>
      </c>
      <c r="E4" s="182" t="s">
        <v>167</v>
      </c>
      <c r="F4" s="183"/>
    </row>
    <row r="5" spans="2:6" ht="15.75" customHeight="1" x14ac:dyDescent="0.4">
      <c r="B5" s="141" t="s">
        <v>168</v>
      </c>
      <c r="C5" s="142">
        <v>1.3</v>
      </c>
      <c r="D5" s="8">
        <v>250</v>
      </c>
      <c r="E5" s="143"/>
      <c r="F5" s="10">
        <f t="shared" ref="F5:F15" si="0">D5*E5</f>
        <v>0</v>
      </c>
    </row>
    <row r="6" spans="2:6" ht="15.75" customHeight="1" x14ac:dyDescent="0.4">
      <c r="B6" s="133" t="s">
        <v>169</v>
      </c>
      <c r="C6" s="16" t="s">
        <v>7</v>
      </c>
      <c r="D6" s="13">
        <v>330</v>
      </c>
      <c r="E6" s="17"/>
      <c r="F6" s="15">
        <f t="shared" si="0"/>
        <v>0</v>
      </c>
    </row>
    <row r="7" spans="2:6" ht="15.75" customHeight="1" x14ac:dyDescent="0.4">
      <c r="B7" s="133" t="s">
        <v>170</v>
      </c>
      <c r="C7" s="12">
        <v>1</v>
      </c>
      <c r="D7" s="13">
        <v>200</v>
      </c>
      <c r="E7" s="17"/>
      <c r="F7" s="15">
        <f t="shared" si="0"/>
        <v>0</v>
      </c>
    </row>
    <row r="8" spans="2:6" ht="15.75" customHeight="1" x14ac:dyDescent="0.4">
      <c r="B8" s="11" t="s">
        <v>171</v>
      </c>
      <c r="C8" s="12">
        <v>1.3</v>
      </c>
      <c r="D8" s="8">
        <v>250</v>
      </c>
      <c r="E8" s="17"/>
      <c r="F8" s="15">
        <f t="shared" si="0"/>
        <v>0</v>
      </c>
    </row>
    <row r="9" spans="2:6" ht="15.75" customHeight="1" x14ac:dyDescent="0.4">
      <c r="B9" s="11" t="s">
        <v>172</v>
      </c>
      <c r="C9" s="12">
        <v>1.3</v>
      </c>
      <c r="D9" s="8">
        <v>250</v>
      </c>
      <c r="E9" s="17"/>
      <c r="F9" s="15">
        <f t="shared" si="0"/>
        <v>0</v>
      </c>
    </row>
    <row r="10" spans="2:6" ht="15.75" customHeight="1" x14ac:dyDescent="0.4">
      <c r="B10" s="11" t="s">
        <v>173</v>
      </c>
      <c r="C10" s="12">
        <v>7</v>
      </c>
      <c r="D10" s="13">
        <v>380</v>
      </c>
      <c r="E10" s="17"/>
      <c r="F10" s="15">
        <f t="shared" si="0"/>
        <v>0</v>
      </c>
    </row>
    <row r="11" spans="2:6" ht="15.75" customHeight="1" x14ac:dyDescent="0.4">
      <c r="B11" s="11" t="s">
        <v>174</v>
      </c>
      <c r="C11" s="12">
        <v>7</v>
      </c>
      <c r="D11" s="13">
        <v>330</v>
      </c>
      <c r="E11" s="17"/>
      <c r="F11" s="15">
        <f t="shared" si="0"/>
        <v>0</v>
      </c>
    </row>
    <row r="12" spans="2:6" ht="15.75" customHeight="1" x14ac:dyDescent="0.4">
      <c r="B12" s="11" t="s">
        <v>175</v>
      </c>
      <c r="C12" s="12">
        <v>7</v>
      </c>
      <c r="D12" s="13">
        <v>380</v>
      </c>
      <c r="E12" s="17"/>
      <c r="F12" s="15">
        <f t="shared" si="0"/>
        <v>0</v>
      </c>
    </row>
    <row r="13" spans="2:6" ht="15.75" customHeight="1" x14ac:dyDescent="0.4">
      <c r="B13" s="11" t="s">
        <v>176</v>
      </c>
      <c r="C13" s="12" t="s">
        <v>93</v>
      </c>
      <c r="D13" s="13">
        <v>350</v>
      </c>
      <c r="E13" s="17"/>
      <c r="F13" s="15">
        <f t="shared" si="0"/>
        <v>0</v>
      </c>
    </row>
    <row r="14" spans="2:6" ht="15.75" customHeight="1" x14ac:dyDescent="0.4">
      <c r="B14" s="11" t="s">
        <v>177</v>
      </c>
      <c r="C14" s="16" t="s">
        <v>178</v>
      </c>
      <c r="D14" s="13">
        <v>400</v>
      </c>
      <c r="E14" s="17"/>
      <c r="F14" s="15">
        <f t="shared" si="0"/>
        <v>0</v>
      </c>
    </row>
    <row r="15" spans="2:6" ht="15.75" customHeight="1" x14ac:dyDescent="0.4">
      <c r="B15" s="18" t="s">
        <v>179</v>
      </c>
      <c r="C15" s="144" t="s">
        <v>93</v>
      </c>
      <c r="D15" s="99">
        <v>400</v>
      </c>
      <c r="E15" s="21"/>
      <c r="F15" s="22">
        <f t="shared" si="0"/>
        <v>0</v>
      </c>
    </row>
    <row r="16" spans="2:6" ht="15.75" customHeight="1" x14ac:dyDescent="0.4">
      <c r="B16" s="37" t="s">
        <v>180</v>
      </c>
      <c r="C16" s="145" t="s">
        <v>3</v>
      </c>
      <c r="D16" s="146" t="s">
        <v>148</v>
      </c>
      <c r="E16" s="201" t="s">
        <v>181</v>
      </c>
      <c r="F16" s="180"/>
    </row>
    <row r="17" spans="2:6" ht="15.75" customHeight="1" x14ac:dyDescent="0.4">
      <c r="B17" s="31" t="s">
        <v>182</v>
      </c>
      <c r="C17" s="16" t="s">
        <v>7</v>
      </c>
      <c r="D17" s="147"/>
      <c r="E17" s="148"/>
      <c r="F17" s="149" t="s">
        <v>183</v>
      </c>
    </row>
    <row r="18" spans="2:6" ht="15.75" customHeight="1" x14ac:dyDescent="0.4">
      <c r="B18" s="31" t="s">
        <v>184</v>
      </c>
      <c r="C18" s="16" t="s">
        <v>7</v>
      </c>
      <c r="D18" s="150" t="s">
        <v>185</v>
      </c>
      <c r="E18" s="151"/>
      <c r="F18" s="152" t="s">
        <v>183</v>
      </c>
    </row>
    <row r="19" spans="2:6" ht="15.75" customHeight="1" x14ac:dyDescent="0.4">
      <c r="B19" s="31" t="s">
        <v>186</v>
      </c>
      <c r="C19" s="16" t="s">
        <v>7</v>
      </c>
      <c r="D19" s="150" t="s">
        <v>187</v>
      </c>
      <c r="E19" s="151"/>
      <c r="F19" s="152" t="s">
        <v>183</v>
      </c>
    </row>
    <row r="20" spans="2:6" ht="15.75" customHeight="1" x14ac:dyDescent="0.4">
      <c r="B20" s="31" t="s">
        <v>188</v>
      </c>
      <c r="C20" s="16" t="s">
        <v>7</v>
      </c>
      <c r="D20" s="150" t="s">
        <v>189</v>
      </c>
      <c r="E20" s="151"/>
      <c r="F20" s="152" t="s">
        <v>183</v>
      </c>
    </row>
    <row r="21" spans="2:6" ht="15.75" customHeight="1" x14ac:dyDescent="0.4">
      <c r="B21" s="31" t="s">
        <v>190</v>
      </c>
      <c r="C21" s="16" t="s">
        <v>7</v>
      </c>
      <c r="D21" s="150" t="s">
        <v>191</v>
      </c>
      <c r="E21" s="151"/>
      <c r="F21" s="152" t="s">
        <v>183</v>
      </c>
    </row>
    <row r="22" spans="2:6" ht="15" x14ac:dyDescent="0.4">
      <c r="B22" s="31" t="s">
        <v>192</v>
      </c>
      <c r="C22" s="16" t="s">
        <v>7</v>
      </c>
      <c r="D22" s="147"/>
      <c r="E22" s="151"/>
      <c r="F22" s="152" t="s">
        <v>183</v>
      </c>
    </row>
    <row r="23" spans="2:6" ht="15" x14ac:dyDescent="0.4">
      <c r="B23" s="31" t="s">
        <v>193</v>
      </c>
      <c r="C23" s="16" t="s">
        <v>7</v>
      </c>
      <c r="D23" s="147"/>
      <c r="E23" s="151"/>
      <c r="F23" s="152" t="s">
        <v>183</v>
      </c>
    </row>
    <row r="24" spans="2:6" ht="15" x14ac:dyDescent="0.4">
      <c r="B24" s="104" t="s">
        <v>194</v>
      </c>
      <c r="C24" s="153" t="s">
        <v>195</v>
      </c>
      <c r="D24" s="154"/>
      <c r="E24" s="151"/>
      <c r="F24" s="152" t="s">
        <v>183</v>
      </c>
    </row>
    <row r="25" spans="2:6" ht="15" x14ac:dyDescent="0.4">
      <c r="B25" s="104" t="s">
        <v>196</v>
      </c>
      <c r="C25" s="153" t="s">
        <v>93</v>
      </c>
      <c r="D25" s="154"/>
      <c r="E25" s="151"/>
      <c r="F25" s="152" t="s">
        <v>183</v>
      </c>
    </row>
    <row r="26" spans="2:6" ht="15" x14ac:dyDescent="0.4">
      <c r="B26" s="114" t="s">
        <v>197</v>
      </c>
      <c r="C26" s="155" t="s">
        <v>198</v>
      </c>
      <c r="D26" s="154"/>
      <c r="E26" s="156"/>
      <c r="F26" s="157" t="s">
        <v>183</v>
      </c>
    </row>
    <row r="27" spans="2:6" ht="15" x14ac:dyDescent="0.4">
      <c r="B27" s="229" t="s">
        <v>218</v>
      </c>
      <c r="C27" s="158" t="s">
        <v>3</v>
      </c>
      <c r="D27" s="159" t="s">
        <v>199</v>
      </c>
      <c r="E27" s="202" t="s">
        <v>200</v>
      </c>
      <c r="F27" s="180"/>
    </row>
    <row r="28" spans="2:6" ht="15" x14ac:dyDescent="0.4">
      <c r="B28" s="31" t="s">
        <v>201</v>
      </c>
      <c r="C28" s="12">
        <v>1.7</v>
      </c>
      <c r="D28" s="13">
        <v>138</v>
      </c>
      <c r="E28" s="160"/>
      <c r="F28" s="161">
        <f t="shared" ref="F28:F32" si="1">D28*E28</f>
        <v>0</v>
      </c>
    </row>
    <row r="29" spans="2:6" ht="15" x14ac:dyDescent="0.4">
      <c r="B29" s="31" t="s">
        <v>202</v>
      </c>
      <c r="C29" s="12">
        <v>1.7</v>
      </c>
      <c r="D29" s="13">
        <v>138</v>
      </c>
      <c r="E29" s="162"/>
      <c r="F29" s="163">
        <f t="shared" si="1"/>
        <v>0</v>
      </c>
    </row>
    <row r="30" spans="2:6" ht="15" x14ac:dyDescent="0.4">
      <c r="B30" s="31" t="s">
        <v>203</v>
      </c>
      <c r="C30" s="12">
        <v>1.7</v>
      </c>
      <c r="D30" s="13">
        <v>138</v>
      </c>
      <c r="E30" s="164"/>
      <c r="F30" s="165">
        <f t="shared" si="1"/>
        <v>0</v>
      </c>
    </row>
    <row r="31" spans="2:6" ht="15" x14ac:dyDescent="0.4">
      <c r="B31" s="31" t="s">
        <v>204</v>
      </c>
      <c r="C31" s="12">
        <v>1.7</v>
      </c>
      <c r="D31" s="13">
        <v>138</v>
      </c>
      <c r="E31" s="164"/>
      <c r="F31" s="165">
        <f t="shared" si="1"/>
        <v>0</v>
      </c>
    </row>
    <row r="32" spans="2:6" ht="15" x14ac:dyDescent="0.4">
      <c r="B32" s="97" t="s">
        <v>205</v>
      </c>
      <c r="C32" s="137">
        <v>1.7</v>
      </c>
      <c r="D32" s="20">
        <v>138</v>
      </c>
      <c r="E32" s="166"/>
      <c r="F32" s="167">
        <f t="shared" si="1"/>
        <v>0</v>
      </c>
    </row>
    <row r="33" spans="2:6" ht="15" x14ac:dyDescent="0.4">
      <c r="B33" s="168" t="s">
        <v>206</v>
      </c>
      <c r="C33" s="169" t="s">
        <v>3</v>
      </c>
      <c r="D33" s="170" t="s">
        <v>115</v>
      </c>
      <c r="E33" s="203" t="s">
        <v>207</v>
      </c>
      <c r="F33" s="181"/>
    </row>
    <row r="34" spans="2:6" ht="15" x14ac:dyDescent="0.4">
      <c r="B34" s="104" t="s">
        <v>208</v>
      </c>
      <c r="C34" s="12">
        <v>1.7</v>
      </c>
      <c r="D34" s="13">
        <v>45</v>
      </c>
      <c r="E34" s="171"/>
      <c r="F34" s="172">
        <f t="shared" ref="F34:F35" si="2">D34*E34</f>
        <v>0</v>
      </c>
    </row>
    <row r="35" spans="2:6" ht="15" x14ac:dyDescent="0.4">
      <c r="B35" s="173" t="s">
        <v>209</v>
      </c>
      <c r="C35" s="98" t="s">
        <v>7</v>
      </c>
      <c r="D35" s="99">
        <v>119</v>
      </c>
      <c r="E35" s="174"/>
      <c r="F35" s="175">
        <f t="shared" si="2"/>
        <v>0</v>
      </c>
    </row>
    <row r="37" spans="2:6" ht="15" x14ac:dyDescent="0.25">
      <c r="C37" s="68"/>
      <c r="D37" s="68"/>
    </row>
    <row r="38" spans="2:6" ht="12.5" x14ac:dyDescent="0.25">
      <c r="C38" s="176" t="s">
        <v>210</v>
      </c>
      <c r="D38" s="177"/>
      <c r="E38" s="188">
        <f>SUM(F5:F35)</f>
        <v>0</v>
      </c>
      <c r="F38" s="180"/>
    </row>
    <row r="39" spans="2:6" ht="12.5" x14ac:dyDescent="0.25">
      <c r="C39" s="186"/>
      <c r="D39" s="187"/>
      <c r="E39" s="187"/>
      <c r="F39" s="189"/>
    </row>
    <row r="42" spans="2:6" ht="15.75" customHeight="1" x14ac:dyDescent="0.4">
      <c r="B42" s="31" t="s">
        <v>217</v>
      </c>
    </row>
  </sheetData>
  <mergeCells count="8">
    <mergeCell ref="B2:D3"/>
    <mergeCell ref="E2:F3"/>
    <mergeCell ref="E4:F4"/>
    <mergeCell ref="E16:F16"/>
    <mergeCell ref="C38:D39"/>
    <mergeCell ref="E38:F39"/>
    <mergeCell ref="E27:F27"/>
    <mergeCell ref="E33:F3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SLANÉ SNACKY</vt:lpstr>
      <vt:lpstr>BAGETY</vt:lpstr>
      <vt:lpstr>OBLOŽENÉ MÍSY</vt:lpstr>
      <vt:lpstr>SLADKÉ</vt:lpstr>
      <vt:lpstr>POLÉVKY</vt:lpstr>
      <vt:lpstr>HLAVNÍ JÍDLA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Klára Mejsnarová</dc:creator>
  <cp:lastModifiedBy>Klára Mejsnarová</cp:lastModifiedBy>
  <dcterms:created xsi:type="dcterms:W3CDTF">2021-11-16T14:38:12Z</dcterms:created>
  <dcterms:modified xsi:type="dcterms:W3CDTF">2021-11-16T14:53:57Z</dcterms:modified>
</cp:coreProperties>
</file>